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C:\Users\mats0733\Desktop\"/>
    </mc:Choice>
  </mc:AlternateContent>
  <xr:revisionPtr revIDLastSave="0" documentId="13_ncr:1_{882697D5-7577-4DC7-9BFE-F85E769FF7A1}" xr6:coauthVersionLast="47" xr6:coauthVersionMax="47" xr10:uidLastSave="{00000000-0000-0000-0000-000000000000}"/>
  <bookViews>
    <workbookView xWindow="-240" yWindow="-165" windowWidth="20730" windowHeight="11040" tabRatio="860" xr2:uid="{00000000-000D-0000-FFFF-FFFF00000000}"/>
  </bookViews>
  <sheets>
    <sheet name="請書兼請求書・注文書" sheetId="27" r:id="rId1"/>
    <sheet name="マスタ" sheetId="28" state="hidden" r:id="rId2"/>
  </sheets>
  <definedNames>
    <definedName name="_xlnm.Print_Area" localSheetId="0">請書兼請求書・注文書!$A$1:$AP$132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91" i="27" l="1"/>
  <c r="AJ90" i="27"/>
  <c r="AJ89" i="27"/>
  <c r="M126" i="27"/>
  <c r="AG95" i="27"/>
  <c r="AB95" i="27"/>
  <c r="M128" i="27"/>
  <c r="M127" i="27"/>
  <c r="M95" i="27"/>
  <c r="B124" i="27"/>
  <c r="B123" i="27"/>
  <c r="L119" i="27"/>
  <c r="J119" i="27"/>
  <c r="H119" i="27"/>
  <c r="F119" i="27"/>
  <c r="D119" i="27"/>
  <c r="D117" i="27"/>
  <c r="D115" i="27"/>
  <c r="K113" i="27"/>
  <c r="D113" i="27"/>
  <c r="AC78" i="27"/>
  <c r="AC45" i="27"/>
  <c r="D110" i="27"/>
  <c r="D109" i="27"/>
  <c r="D108" i="27"/>
  <c r="D106" i="27"/>
  <c r="D105" i="27"/>
  <c r="AJ87" i="27"/>
  <c r="AJ85" i="27"/>
  <c r="AJ83" i="27"/>
  <c r="AB87" i="27"/>
  <c r="AB85" i="27"/>
  <c r="AB83" i="27"/>
  <c r="AB77" i="27"/>
  <c r="AB76" i="27"/>
  <c r="AB75" i="27"/>
  <c r="M90" i="27"/>
  <c r="L93" i="27"/>
  <c r="L91" i="27"/>
  <c r="L90" i="27"/>
  <c r="J91" i="27"/>
  <c r="J90" i="27"/>
  <c r="B96" i="27"/>
  <c r="B95" i="27"/>
  <c r="B94" i="27"/>
  <c r="B93" i="27"/>
  <c r="B92" i="27"/>
  <c r="B91" i="27"/>
  <c r="B90" i="27"/>
  <c r="N86" i="27"/>
  <c r="L86" i="27"/>
  <c r="J86" i="27"/>
  <c r="H86" i="27"/>
  <c r="F86" i="27"/>
  <c r="D86" i="27"/>
  <c r="D84" i="27"/>
  <c r="D82" i="27"/>
  <c r="K80" i="27"/>
  <c r="D80" i="27"/>
  <c r="AG39" i="27"/>
  <c r="AG72" i="27" s="1"/>
  <c r="P63" i="27"/>
  <c r="P62" i="27"/>
  <c r="P61" i="27"/>
  <c r="P59" i="27"/>
  <c r="P58" i="27"/>
  <c r="P57" i="27"/>
  <c r="M63" i="27"/>
  <c r="M62" i="27"/>
  <c r="M61" i="27"/>
  <c r="M60" i="27"/>
  <c r="M58" i="27"/>
  <c r="M57" i="27"/>
  <c r="L63" i="27"/>
  <c r="L62" i="27"/>
  <c r="L60" i="27"/>
  <c r="L59" i="27"/>
  <c r="L58" i="27"/>
  <c r="L57" i="27"/>
  <c r="J63" i="27"/>
  <c r="J62" i="27"/>
  <c r="J61" i="27"/>
  <c r="J59" i="27"/>
  <c r="J58" i="27"/>
  <c r="J57" i="27"/>
  <c r="B63" i="27"/>
  <c r="B61" i="27"/>
  <c r="B59" i="27"/>
  <c r="B58" i="27"/>
  <c r="B57" i="27"/>
  <c r="N53" i="27"/>
  <c r="L53" i="27"/>
  <c r="J53" i="27"/>
  <c r="H53" i="27"/>
  <c r="F53" i="27"/>
  <c r="D53" i="27"/>
  <c r="D51" i="27"/>
  <c r="D49" i="27"/>
  <c r="K47" i="27"/>
  <c r="D47" i="27"/>
  <c r="AB44" i="27"/>
  <c r="AB43" i="27"/>
  <c r="AB42" i="27"/>
  <c r="AG40" i="27"/>
  <c r="X36" i="27"/>
  <c r="U36" i="27"/>
  <c r="P36" i="27"/>
  <c r="AG54" i="27" l="1"/>
  <c r="AG87" i="27" s="1"/>
  <c r="AG73" i="27"/>
  <c r="P90" i="27"/>
  <c r="P31" i="27"/>
  <c r="P129" i="27"/>
  <c r="M129" i="27"/>
  <c r="L129" i="27"/>
  <c r="J129" i="27"/>
  <c r="B129" i="27"/>
  <c r="P128" i="27"/>
  <c r="L128" i="27"/>
  <c r="J128" i="27"/>
  <c r="B128" i="27"/>
  <c r="P96" i="27"/>
  <c r="M96" i="27"/>
  <c r="L96" i="27"/>
  <c r="J96" i="27"/>
  <c r="P95" i="27"/>
  <c r="L95" i="27"/>
  <c r="J95" i="27"/>
  <c r="P130" i="27" l="1"/>
  <c r="P64" i="27"/>
  <c r="P97" i="27"/>
  <c r="J32" i="27"/>
  <c r="J98" i="27" l="1"/>
  <c r="J65" i="27"/>
  <c r="J131" i="27"/>
  <c r="AG50" i="27" l="1"/>
  <c r="AG83" i="27" s="1"/>
  <c r="AG52" i="27"/>
  <c r="AG85" i="27" s="1"/>
  <c r="M124" i="27" l="1"/>
  <c r="M125" i="27"/>
  <c r="M123" i="27"/>
  <c r="L124" i="27"/>
  <c r="L125" i="27"/>
  <c r="L126" i="27"/>
  <c r="L127" i="27"/>
  <c r="L123" i="27"/>
  <c r="J124" i="27"/>
  <c r="J125" i="27"/>
  <c r="J126" i="27"/>
  <c r="J127" i="27"/>
  <c r="J123" i="27"/>
  <c r="B125" i="27"/>
  <c r="B126" i="27"/>
  <c r="B127" i="27"/>
  <c r="N98" i="27"/>
  <c r="M91" i="27"/>
  <c r="M92" i="27"/>
  <c r="M93" i="27"/>
  <c r="M94" i="27"/>
  <c r="L92" i="27"/>
  <c r="L94" i="27"/>
  <c r="J92" i="27"/>
  <c r="J93" i="27"/>
  <c r="J94" i="27"/>
  <c r="M59" i="27"/>
  <c r="L61" i="27"/>
  <c r="J60" i="27"/>
  <c r="B60" i="27"/>
  <c r="B62" i="27"/>
  <c r="P60" i="27"/>
  <c r="P126" i="27" l="1"/>
  <c r="P124" i="27"/>
  <c r="P123" i="27"/>
  <c r="P93" i="27"/>
  <c r="P91" i="27"/>
  <c r="P125" i="27"/>
  <c r="P127" i="27" l="1"/>
  <c r="P32" i="27"/>
  <c r="P94" i="27"/>
  <c r="P92" i="27"/>
  <c r="AJ57" i="27" l="1"/>
  <c r="P98" i="27"/>
  <c r="P65" i="27"/>
  <c r="P131" i="27"/>
  <c r="N131" i="27"/>
  <c r="X69" i="27"/>
  <c r="U69" i="27"/>
  <c r="P69" i="27"/>
  <c r="N65" i="27"/>
  <c r="N119" i="27" l="1"/>
  <c r="P33" i="27" l="1"/>
  <c r="P105" i="27" l="1"/>
  <c r="AJ58" i="27"/>
  <c r="P99" i="27"/>
  <c r="P66" i="27"/>
  <c r="P132" i="27"/>
  <c r="P6" i="27"/>
  <c r="P39" i="27" s="1"/>
  <c r="P72" i="27"/>
</calcChain>
</file>

<file path=xl/sharedStrings.xml><?xml version="1.0" encoding="utf-8"?>
<sst xmlns="http://schemas.openxmlformats.org/spreadsheetml/2006/main" count="918" uniqueCount="527">
  <si>
    <t>金　　額</t>
    <rPh sb="0" eb="1">
      <t>キン</t>
    </rPh>
    <rPh sb="3" eb="4">
      <t>ガク</t>
    </rPh>
    <phoneticPr fontId="3"/>
  </si>
  <si>
    <t>注文者　</t>
    <rPh sb="0" eb="2">
      <t>チュウモン</t>
    </rPh>
    <rPh sb="2" eb="3">
      <t>シャ</t>
    </rPh>
    <phoneticPr fontId="3"/>
  </si>
  <si>
    <t>工種コード</t>
    <rPh sb="0" eb="1">
      <t>コウ</t>
    </rPh>
    <rPh sb="1" eb="2">
      <t>シュ</t>
    </rPh>
    <phoneticPr fontId="3"/>
  </si>
  <si>
    <t>原価要素</t>
    <rPh sb="0" eb="2">
      <t>ゲンカ</t>
    </rPh>
    <rPh sb="2" eb="4">
      <t>ヨウソ</t>
    </rPh>
    <phoneticPr fontId="3"/>
  </si>
  <si>
    <t>工事名称</t>
    <rPh sb="0" eb="2">
      <t>コウジ</t>
    </rPh>
    <rPh sb="2" eb="4">
      <t>メイショウ</t>
    </rPh>
    <phoneticPr fontId="3"/>
  </si>
  <si>
    <t>住所</t>
    <phoneticPr fontId="3"/>
  </si>
  <si>
    <t>会社名</t>
    <phoneticPr fontId="3"/>
  </si>
  <si>
    <t>工事コード</t>
    <rPh sb="0" eb="2">
      <t>コウジ</t>
    </rPh>
    <phoneticPr fontId="3"/>
  </si>
  <si>
    <t xml:space="preserve">  会   社   名</t>
    <phoneticPr fontId="3"/>
  </si>
  <si>
    <t xml:space="preserve">  住         所</t>
    <phoneticPr fontId="3"/>
  </si>
  <si>
    <t>＜注文者記入欄＞</t>
    <rPh sb="1" eb="3">
      <t>チュウモン</t>
    </rPh>
    <rPh sb="3" eb="4">
      <t>シャ</t>
    </rPh>
    <rPh sb="4" eb="6">
      <t>キニュウ</t>
    </rPh>
    <rPh sb="6" eb="7">
      <t>ラン</t>
    </rPh>
    <phoneticPr fontId="3"/>
  </si>
  <si>
    <t>契約金額（税込）</t>
    <rPh sb="0" eb="2">
      <t>ケイヤク</t>
    </rPh>
    <rPh sb="2" eb="4">
      <t>キンガク</t>
    </rPh>
    <rPh sb="5" eb="7">
      <t>ゼイコ</t>
    </rPh>
    <phoneticPr fontId="3"/>
  </si>
  <si>
    <t>【書式B】</t>
    <rPh sb="1" eb="3">
      <t>ショシキ</t>
    </rPh>
    <phoneticPr fontId="3"/>
  </si>
  <si>
    <t>品 目　ま た は　工 事 内 容</t>
    <phoneticPr fontId="3"/>
  </si>
  <si>
    <t>下記の通り、注文をお請けいたします。</t>
    <rPh sb="0" eb="2">
      <t>カキ</t>
    </rPh>
    <rPh sb="3" eb="4">
      <t>トオ</t>
    </rPh>
    <rPh sb="6" eb="8">
      <t>チュウモン</t>
    </rPh>
    <rPh sb="10" eb="11">
      <t>ウ</t>
    </rPh>
    <phoneticPr fontId="3"/>
  </si>
  <si>
    <t>工事場所</t>
    <rPh sb="0" eb="4">
      <t>コウジバショ</t>
    </rPh>
    <phoneticPr fontId="3"/>
  </si>
  <si>
    <t>工期</t>
    <rPh sb="0" eb="2">
      <t>コウキ</t>
    </rPh>
    <phoneticPr fontId="3"/>
  </si>
  <si>
    <t>税抜合計</t>
    <rPh sb="0" eb="2">
      <t>ゼイヌ</t>
    </rPh>
    <rPh sb="2" eb="4">
      <t>ゴウケイ</t>
    </rPh>
    <phoneticPr fontId="3"/>
  </si>
  <si>
    <t>税込合計</t>
    <rPh sb="0" eb="2">
      <t>ゼイコミ</t>
    </rPh>
    <rPh sb="2" eb="4">
      <t>ゴウケイ</t>
    </rPh>
    <phoneticPr fontId="3"/>
  </si>
  <si>
    <t>工事事務所</t>
    <rPh sb="0" eb="5">
      <t>コウジジムショ</t>
    </rPh>
    <phoneticPr fontId="3"/>
  </si>
  <si>
    <t>請 書　兼　請 求 書</t>
    <rPh sb="0" eb="1">
      <t>ウケ</t>
    </rPh>
    <rPh sb="2" eb="3">
      <t>ショ</t>
    </rPh>
    <rPh sb="4" eb="5">
      <t>ケン</t>
    </rPh>
    <rPh sb="6" eb="7">
      <t>ウケ</t>
    </rPh>
    <rPh sb="8" eb="9">
      <t>モトム</t>
    </rPh>
    <rPh sb="10" eb="11">
      <t>ショ</t>
    </rPh>
    <phoneticPr fontId="3"/>
  </si>
  <si>
    <t>検　収　日</t>
    <rPh sb="0" eb="1">
      <t>ケン</t>
    </rPh>
    <rPh sb="2" eb="3">
      <t>オサム</t>
    </rPh>
    <rPh sb="4" eb="5">
      <t>ヒ</t>
    </rPh>
    <phoneticPr fontId="3"/>
  </si>
  <si>
    <t>本　　　社</t>
    <rPh sb="0" eb="1">
      <t>ホン</t>
    </rPh>
    <rPh sb="4" eb="5">
      <t>シャ</t>
    </rPh>
    <phoneticPr fontId="3"/>
  </si>
  <si>
    <t>注文請日</t>
    <rPh sb="0" eb="4">
      <t>チュウモンウケビ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</si>
  <si>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</si>
  <si>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</si>
  <si>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</si>
  <si>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</si>
  <si>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日　～</t>
    <rPh sb="0" eb="1">
      <t>ヒ</t>
    </rPh>
    <phoneticPr fontId="3"/>
  </si>
  <si>
    <t>金額</t>
    <rPh sb="0" eb="2">
      <t>キンガク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</si>
  <si>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</si>
  <si>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</si>
  <si>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</si>
  <si>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工事種別</t>
    <rPh sb="0" eb="2">
      <t>コウジ</t>
    </rPh>
    <rPh sb="2" eb="4">
      <t>シュベツ</t>
    </rPh>
    <phoneticPr fontId="3"/>
  </si>
  <si>
    <t>注　　文　　書</t>
    <rPh sb="0" eb="1">
      <t>チュウ</t>
    </rPh>
    <rPh sb="3" eb="4">
      <t>ブン</t>
    </rPh>
    <rPh sb="6" eb="7">
      <t>ショ</t>
    </rPh>
    <phoneticPr fontId="3"/>
  </si>
  <si>
    <t>注文日</t>
    <rPh sb="0" eb="3">
      <t>チュウモンビ</t>
    </rPh>
    <phoneticPr fontId="3"/>
  </si>
  <si>
    <t>所　長</t>
    <rPh sb="0" eb="1">
      <t>ショ</t>
    </rPh>
    <rPh sb="2" eb="3">
      <t>チョウ</t>
    </rPh>
    <phoneticPr fontId="3"/>
  </si>
  <si>
    <t>係　員</t>
    <rPh sb="0" eb="1">
      <t>カカリ</t>
    </rPh>
    <rPh sb="2" eb="3">
      <t>イン</t>
    </rPh>
    <phoneticPr fontId="3"/>
  </si>
  <si>
    <t>工　事　事　務　所</t>
    <rPh sb="0" eb="1">
      <t>コウ</t>
    </rPh>
    <rPh sb="2" eb="3">
      <t>コト</t>
    </rPh>
    <rPh sb="4" eb="5">
      <t>コト</t>
    </rPh>
    <rPh sb="6" eb="7">
      <t>ム</t>
    </rPh>
    <rPh sb="8" eb="9">
      <t>ショ</t>
    </rPh>
    <phoneticPr fontId="3"/>
  </si>
  <si>
    <t>【書式B】正</t>
    <rPh sb="5" eb="6">
      <t>セイ</t>
    </rPh>
    <phoneticPr fontId="3"/>
  </si>
  <si>
    <t>【書式B】取引先控</t>
    <phoneticPr fontId="3"/>
  </si>
  <si>
    <t>電話番号</t>
    <phoneticPr fontId="3"/>
  </si>
  <si>
    <t>税率</t>
    <rPh sb="0" eb="2">
      <t>ゼイリツ</t>
    </rPh>
    <phoneticPr fontId="15"/>
  </si>
  <si>
    <t>小工種　　　　　　　　　　　　　　　コード</t>
    <phoneticPr fontId="3"/>
  </si>
  <si>
    <t>小工種名称</t>
  </si>
  <si>
    <t>原価要素　　　　　　　　　　　　　　コード</t>
    <rPh sb="0" eb="2">
      <t>ゲンカ</t>
    </rPh>
    <rPh sb="2" eb="4">
      <t>ヨウソ</t>
    </rPh>
    <phoneticPr fontId="3"/>
  </si>
  <si>
    <t>原価要素名</t>
    <rPh sb="0" eb="2">
      <t>ゲンカ</t>
    </rPh>
    <rPh sb="2" eb="4">
      <t>ヨウソ</t>
    </rPh>
    <rPh sb="4" eb="5">
      <t>メイ</t>
    </rPh>
    <phoneticPr fontId="3"/>
  </si>
  <si>
    <t>備考</t>
    <rPh sb="0" eb="2">
      <t>ビコウ</t>
    </rPh>
    <phoneticPr fontId="3"/>
  </si>
  <si>
    <t>鉄筋材料費</t>
    <rPh sb="2" eb="4">
      <t>ザイリョウ</t>
    </rPh>
    <rPh sb="4" eb="5">
      <t>ヒ</t>
    </rPh>
    <phoneticPr fontId="3"/>
  </si>
  <si>
    <t>材料費</t>
  </si>
  <si>
    <t>杭鉄筋材料費</t>
  </si>
  <si>
    <t>杭スペーサー含む</t>
    <rPh sb="0" eb="1">
      <t>クイ</t>
    </rPh>
    <rPh sb="6" eb="7">
      <t>フク</t>
    </rPh>
    <phoneticPr fontId="3"/>
  </si>
  <si>
    <t>鉄筋スペーサー材料費</t>
    <rPh sb="0" eb="2">
      <t>テッキン</t>
    </rPh>
    <phoneticPr fontId="3"/>
  </si>
  <si>
    <t>支給品</t>
    <rPh sb="0" eb="2">
      <t>シキュウ</t>
    </rPh>
    <rPh sb="2" eb="3">
      <t>ヒン</t>
    </rPh>
    <phoneticPr fontId="3"/>
  </si>
  <si>
    <t>特殊鉄筋費（スパイラル）</t>
  </si>
  <si>
    <t>ｽﾊﾟｲﾗﾙﾌｰﾌﾟ、溶接閉鎖型ﾌｰﾌﾟ他（運搬費含む）</t>
    <rPh sb="11" eb="13">
      <t>ヨウセツ</t>
    </rPh>
    <rPh sb="13" eb="16">
      <t>ヘイサガタ</t>
    </rPh>
    <rPh sb="20" eb="21">
      <t>ホカ</t>
    </rPh>
    <rPh sb="22" eb="24">
      <t>ウンパン</t>
    </rPh>
    <rPh sb="24" eb="25">
      <t>ヒ</t>
    </rPh>
    <rPh sb="25" eb="26">
      <t>フク</t>
    </rPh>
    <phoneticPr fontId="3"/>
  </si>
  <si>
    <t>機械式継手・定着板</t>
    <rPh sb="0" eb="3">
      <t>キカイシキ</t>
    </rPh>
    <rPh sb="3" eb="5">
      <t>ツギテ</t>
    </rPh>
    <rPh sb="6" eb="8">
      <t>テイチャク</t>
    </rPh>
    <rPh sb="8" eb="9">
      <t>イタ</t>
    </rPh>
    <phoneticPr fontId="3"/>
  </si>
  <si>
    <t>貫通補強筋費（スリーブ他）</t>
    <rPh sb="0" eb="2">
      <t>カンツウ</t>
    </rPh>
    <rPh sb="4" eb="5">
      <t>キン</t>
    </rPh>
    <rPh sb="11" eb="12">
      <t>ホカ</t>
    </rPh>
    <phoneticPr fontId="3"/>
  </si>
  <si>
    <t>梁貫通補強筋（材料）</t>
    <rPh sb="0" eb="1">
      <t>ハリ</t>
    </rPh>
    <rPh sb="1" eb="3">
      <t>カンツウ</t>
    </rPh>
    <rPh sb="3" eb="6">
      <t>ホキョウキン</t>
    </rPh>
    <rPh sb="7" eb="9">
      <t>ザイリョウ</t>
    </rPh>
    <phoneticPr fontId="3"/>
  </si>
  <si>
    <t>その他（鉄筋材料費）</t>
    <rPh sb="2" eb="3">
      <t>タ</t>
    </rPh>
    <rPh sb="4" eb="6">
      <t>テッキン</t>
    </rPh>
    <rPh sb="6" eb="9">
      <t>ザイリョウヒ</t>
    </rPh>
    <phoneticPr fontId="3"/>
  </si>
  <si>
    <t>ワイヤーメッシュ他、スリットダボ筋（キャップ）</t>
    <rPh sb="8" eb="9">
      <t>ホカ</t>
    </rPh>
    <rPh sb="16" eb="17">
      <t>キン</t>
    </rPh>
    <phoneticPr fontId="3"/>
  </si>
  <si>
    <t>土工材料（一式）</t>
    <rPh sb="5" eb="7">
      <t>１シキ</t>
    </rPh>
    <phoneticPr fontId="3"/>
  </si>
  <si>
    <t>砕石・砂利材料費</t>
    <rPh sb="5" eb="8">
      <t>ザイリョウヒ</t>
    </rPh>
    <phoneticPr fontId="3"/>
  </si>
  <si>
    <t>地盤改良材</t>
    <rPh sb="0" eb="2">
      <t>ジバン</t>
    </rPh>
    <rPh sb="2" eb="4">
      <t>カイリョウ</t>
    </rPh>
    <rPh sb="4" eb="5">
      <t>ザイ</t>
    </rPh>
    <phoneticPr fontId="3"/>
  </si>
  <si>
    <t>山留材料費（矢板他）</t>
    <rPh sb="0" eb="2">
      <t>ヤマド</t>
    </rPh>
    <rPh sb="6" eb="8">
      <t>ヤイタ</t>
    </rPh>
    <rPh sb="8" eb="9">
      <t>ホカ</t>
    </rPh>
    <phoneticPr fontId="3"/>
  </si>
  <si>
    <t>矢板・貫板他</t>
    <rPh sb="0" eb="2">
      <t>ヤイタ</t>
    </rPh>
    <rPh sb="3" eb="5">
      <t>ヌキイタ</t>
    </rPh>
    <rPh sb="5" eb="6">
      <t>ホカ</t>
    </rPh>
    <phoneticPr fontId="3"/>
  </si>
  <si>
    <t>コンクリート材料費</t>
    <rPh sb="6" eb="9">
      <t>ザイリョウヒ</t>
    </rPh>
    <phoneticPr fontId="3"/>
  </si>
  <si>
    <t>圧送モルタル含む</t>
    <rPh sb="0" eb="2">
      <t>アッソウ</t>
    </rPh>
    <rPh sb="6" eb="7">
      <t>フク</t>
    </rPh>
    <phoneticPr fontId="3"/>
  </si>
  <si>
    <t>杭コンクリート材料費</t>
  </si>
  <si>
    <t>強度補正費</t>
    <rPh sb="0" eb="2">
      <t>キョウド</t>
    </rPh>
    <rPh sb="2" eb="4">
      <t>ホセイ</t>
    </rPh>
    <rPh sb="4" eb="5">
      <t>ヒ</t>
    </rPh>
    <phoneticPr fontId="3"/>
  </si>
  <si>
    <t>強度補正、温度補正</t>
    <rPh sb="0" eb="2">
      <t>キョウド</t>
    </rPh>
    <rPh sb="2" eb="4">
      <t>ホセイ</t>
    </rPh>
    <rPh sb="5" eb="7">
      <t>オンド</t>
    </rPh>
    <rPh sb="7" eb="9">
      <t>ホセイ</t>
    </rPh>
    <phoneticPr fontId="3"/>
  </si>
  <si>
    <t>グラウト材料費</t>
    <phoneticPr fontId="3"/>
  </si>
  <si>
    <t>左官材料費</t>
    <rPh sb="0" eb="2">
      <t>サカン</t>
    </rPh>
    <rPh sb="2" eb="4">
      <t>ザイリョウ</t>
    </rPh>
    <rPh sb="4" eb="5">
      <t>ヒ</t>
    </rPh>
    <phoneticPr fontId="3"/>
  </si>
  <si>
    <t>左官、CB、タイル、石他の副資材</t>
    <rPh sb="0" eb="2">
      <t>サカン</t>
    </rPh>
    <rPh sb="10" eb="11">
      <t>イシ</t>
    </rPh>
    <rPh sb="11" eb="12">
      <t>ホカ</t>
    </rPh>
    <rPh sb="13" eb="14">
      <t>フク</t>
    </rPh>
    <rPh sb="14" eb="16">
      <t>シザイ</t>
    </rPh>
    <phoneticPr fontId="3"/>
  </si>
  <si>
    <t>支給材料費</t>
    <rPh sb="0" eb="2">
      <t>シキュウ</t>
    </rPh>
    <rPh sb="2" eb="5">
      <t>ザイリョウヒ</t>
    </rPh>
    <phoneticPr fontId="3"/>
  </si>
  <si>
    <t>山留・構台材料費（鋼材）</t>
    <rPh sb="3" eb="5">
      <t>コウダイ</t>
    </rPh>
    <rPh sb="9" eb="11">
      <t>コウザイ</t>
    </rPh>
    <phoneticPr fontId="3"/>
  </si>
  <si>
    <t>材工別発注の場合（構台材料含む）</t>
    <rPh sb="0" eb="2">
      <t>ザイコウ</t>
    </rPh>
    <rPh sb="2" eb="3">
      <t>ベツ</t>
    </rPh>
    <rPh sb="3" eb="5">
      <t>ハッチュウ</t>
    </rPh>
    <rPh sb="6" eb="8">
      <t>バアイ</t>
    </rPh>
    <rPh sb="9" eb="11">
      <t>コウダイ</t>
    </rPh>
    <rPh sb="11" eb="13">
      <t>ザイリョウ</t>
    </rPh>
    <rPh sb="13" eb="14">
      <t>フク</t>
    </rPh>
    <phoneticPr fontId="3"/>
  </si>
  <si>
    <t>スリット、スリット振止め筋他</t>
    <rPh sb="9" eb="11">
      <t>オサムド</t>
    </rPh>
    <rPh sb="12" eb="13">
      <t>キン</t>
    </rPh>
    <phoneticPr fontId="3"/>
  </si>
  <si>
    <t>防水材料費</t>
  </si>
  <si>
    <t>伸縮目地材、止水板等</t>
    <rPh sb="0" eb="2">
      <t>シンシュク</t>
    </rPh>
    <rPh sb="2" eb="4">
      <t>メジ</t>
    </rPh>
    <rPh sb="4" eb="5">
      <t>ザイ</t>
    </rPh>
    <rPh sb="6" eb="9">
      <t>シスイバン</t>
    </rPh>
    <rPh sb="9" eb="10">
      <t>トウ</t>
    </rPh>
    <phoneticPr fontId="3"/>
  </si>
  <si>
    <t>打込金物費(人通口、スリーブ他)</t>
    <phoneticPr fontId="3"/>
  </si>
  <si>
    <t>人通口、カット塩ビパイプ、ドレイン、タラップ、サッシアンカー、天井インサート他</t>
    <rPh sb="0" eb="3">
      <t>ジンツウコウ</t>
    </rPh>
    <rPh sb="7" eb="8">
      <t>エン</t>
    </rPh>
    <rPh sb="38" eb="39">
      <t>ホカ</t>
    </rPh>
    <phoneticPr fontId="3"/>
  </si>
  <si>
    <t>断熱材（打込）</t>
    <rPh sb="0" eb="3">
      <t>ダンネツザイ</t>
    </rPh>
    <rPh sb="4" eb="6">
      <t>ウチコミ</t>
    </rPh>
    <phoneticPr fontId="3"/>
  </si>
  <si>
    <t>支給品（スタイロフォーム、防湿フィルム他）</t>
    <rPh sb="0" eb="2">
      <t>シキュウ</t>
    </rPh>
    <rPh sb="2" eb="3">
      <t>ヒン</t>
    </rPh>
    <rPh sb="13" eb="15">
      <t>ボウシツ</t>
    </rPh>
    <rPh sb="19" eb="20">
      <t>ホカ</t>
    </rPh>
    <phoneticPr fontId="3"/>
  </si>
  <si>
    <t>除草、整地工事費</t>
    <rPh sb="5" eb="7">
      <t>コウジ</t>
    </rPh>
    <phoneticPr fontId="3"/>
  </si>
  <si>
    <t>外注労務費</t>
  </si>
  <si>
    <t>地鎮祭に伴う除草、整地、砂敷き、通路他共</t>
    <rPh sb="0" eb="3">
      <t>ジチンサイ</t>
    </rPh>
    <rPh sb="4" eb="5">
      <t>トモナ</t>
    </rPh>
    <rPh sb="6" eb="8">
      <t>ジョソウ</t>
    </rPh>
    <rPh sb="9" eb="11">
      <t>セイチ</t>
    </rPh>
    <rPh sb="12" eb="13">
      <t>スナ</t>
    </rPh>
    <rPh sb="13" eb="14">
      <t>シ</t>
    </rPh>
    <rPh sb="16" eb="18">
      <t>ツウロ</t>
    </rPh>
    <rPh sb="18" eb="19">
      <t>ホカ</t>
    </rPh>
    <rPh sb="19" eb="20">
      <t>トモ</t>
    </rPh>
    <phoneticPr fontId="3"/>
  </si>
  <si>
    <t>仮設通路設備費</t>
  </si>
  <si>
    <t>敷き鉄板材工共（運搬費含む）、仮舗装等</t>
    <rPh sb="4" eb="6">
      <t>ザイコウ</t>
    </rPh>
    <rPh sb="6" eb="7">
      <t>トモ</t>
    </rPh>
    <rPh sb="8" eb="10">
      <t>ウンパン</t>
    </rPh>
    <rPh sb="10" eb="11">
      <t>ヒ</t>
    </rPh>
    <rPh sb="11" eb="12">
      <t>フク</t>
    </rPh>
    <phoneticPr fontId="3"/>
  </si>
  <si>
    <t>地盤改良費（仮設）</t>
    <rPh sb="0" eb="2">
      <t>ジバン</t>
    </rPh>
    <rPh sb="2" eb="4">
      <t>カイリョウ</t>
    </rPh>
    <rPh sb="6" eb="8">
      <t>カセツ</t>
    </rPh>
    <phoneticPr fontId="3"/>
  </si>
  <si>
    <t>仮設設備　労務費</t>
    <rPh sb="5" eb="8">
      <t>ロウムヒ</t>
    </rPh>
    <phoneticPr fontId="3"/>
  </si>
  <si>
    <t>足場関連（鳶工事）</t>
    <phoneticPr fontId="3"/>
  </si>
  <si>
    <t>安全設備維持管理費</t>
  </si>
  <si>
    <t>鉄骨仮設(撤去等)</t>
    <rPh sb="0" eb="2">
      <t>テッコツ</t>
    </rPh>
    <rPh sb="2" eb="4">
      <t>カセツ</t>
    </rPh>
    <rPh sb="5" eb="7">
      <t>テッキョ</t>
    </rPh>
    <rPh sb="7" eb="8">
      <t>トウ</t>
    </rPh>
    <phoneticPr fontId="3"/>
  </si>
  <si>
    <t>コンクリート打設費</t>
    <rPh sb="8" eb="9">
      <t>ヒ</t>
    </rPh>
    <phoneticPr fontId="3"/>
  </si>
  <si>
    <t>鉄骨建方（手間のみ)</t>
  </si>
  <si>
    <t>特殊ケースのみ、材工は【３１８００】へ</t>
    <rPh sb="0" eb="2">
      <t>トクシュ</t>
    </rPh>
    <rPh sb="8" eb="10">
      <t>ザイコウ</t>
    </rPh>
    <phoneticPr fontId="3"/>
  </si>
  <si>
    <t>養生労務費</t>
  </si>
  <si>
    <t>材工共</t>
    <rPh sb="0" eb="2">
      <t>ザイコウ</t>
    </rPh>
    <rPh sb="2" eb="3">
      <t>トモ</t>
    </rPh>
    <phoneticPr fontId="3"/>
  </si>
  <si>
    <t>整理整頓費</t>
  </si>
  <si>
    <t>クリーニング費</t>
  </si>
  <si>
    <t>雑鍛冶労務費</t>
  </si>
  <si>
    <t>雑労務費</t>
    <rPh sb="0" eb="1">
      <t>ザツ</t>
    </rPh>
    <rPh sb="1" eb="4">
      <t>ロウムヒ</t>
    </rPh>
    <phoneticPr fontId="3"/>
  </si>
  <si>
    <t>上記以外（止水板、メッシュ等）</t>
    <rPh sb="0" eb="2">
      <t>ジョウキ</t>
    </rPh>
    <rPh sb="2" eb="4">
      <t>イガイ</t>
    </rPh>
    <rPh sb="5" eb="8">
      <t>シスイバン</t>
    </rPh>
    <rPh sb="13" eb="14">
      <t>ナド</t>
    </rPh>
    <phoneticPr fontId="3"/>
  </si>
  <si>
    <t>解体工事（一式）</t>
    <rPh sb="0" eb="2">
      <t>カイタイ</t>
    </rPh>
    <rPh sb="2" eb="4">
      <t>コウジ</t>
    </rPh>
    <rPh sb="5" eb="7">
      <t>イッシキ</t>
    </rPh>
    <phoneticPr fontId="3"/>
  </si>
  <si>
    <t>内外装解体一式・改修解体・雑解体共</t>
    <rPh sb="0" eb="3">
      <t>ナイガイソウ</t>
    </rPh>
    <rPh sb="3" eb="5">
      <t>カイタイ</t>
    </rPh>
    <rPh sb="5" eb="7">
      <t>イッシキ</t>
    </rPh>
    <rPh sb="8" eb="10">
      <t>カイシュウ</t>
    </rPh>
    <rPh sb="10" eb="12">
      <t>カイタイ</t>
    </rPh>
    <rPh sb="13" eb="14">
      <t>ザツ</t>
    </rPh>
    <rPh sb="14" eb="16">
      <t>カイタイ</t>
    </rPh>
    <rPh sb="16" eb="17">
      <t>トモ</t>
    </rPh>
    <phoneticPr fontId="3"/>
  </si>
  <si>
    <t>アスベスト撤去工事費</t>
    <rPh sb="5" eb="7">
      <t>テッキョ</t>
    </rPh>
    <rPh sb="7" eb="10">
      <t>コウジヒ</t>
    </rPh>
    <phoneticPr fontId="3"/>
  </si>
  <si>
    <t>杭頭処理費</t>
    <phoneticPr fontId="3"/>
  </si>
  <si>
    <t>斫り、手元、杭カッター、バキューム、
処理費共
防音対策の仮設は別項目</t>
    <rPh sb="0" eb="1">
      <t>ハツ</t>
    </rPh>
    <rPh sb="3" eb="5">
      <t>テモト</t>
    </rPh>
    <rPh sb="6" eb="7">
      <t>クイ</t>
    </rPh>
    <rPh sb="19" eb="21">
      <t>ショリ</t>
    </rPh>
    <rPh sb="21" eb="22">
      <t>ヒ</t>
    </rPh>
    <rPh sb="22" eb="23">
      <t>トモ</t>
    </rPh>
    <rPh sb="24" eb="26">
      <t>ボウオン</t>
    </rPh>
    <rPh sb="26" eb="28">
      <t>タイサク</t>
    </rPh>
    <rPh sb="29" eb="31">
      <t>カセツ</t>
    </rPh>
    <rPh sb="32" eb="33">
      <t>ベツ</t>
    </rPh>
    <rPh sb="33" eb="35">
      <t>コウモク</t>
    </rPh>
    <phoneticPr fontId="3"/>
  </si>
  <si>
    <t>躯体修正費</t>
  </si>
  <si>
    <t>家屋解体工事費</t>
    <rPh sb="4" eb="6">
      <t>コウジ</t>
    </rPh>
    <phoneticPr fontId="3"/>
  </si>
  <si>
    <t>既存杭撤去費</t>
    <rPh sb="0" eb="2">
      <t>キゾン</t>
    </rPh>
    <rPh sb="2" eb="3">
      <t>クイ</t>
    </rPh>
    <rPh sb="3" eb="5">
      <t>テッキョ</t>
    </rPh>
    <rPh sb="5" eb="6">
      <t>ヒ</t>
    </rPh>
    <phoneticPr fontId="3"/>
  </si>
  <si>
    <t>単独発注の場合</t>
    <rPh sb="0" eb="2">
      <t>タンドク</t>
    </rPh>
    <rPh sb="2" eb="4">
      <t>ハッチュウ</t>
    </rPh>
    <rPh sb="5" eb="7">
      <t>バアイ</t>
    </rPh>
    <phoneticPr fontId="3"/>
  </si>
  <si>
    <t>その他（解体工事費）</t>
    <rPh sb="4" eb="6">
      <t>カイタイ</t>
    </rPh>
    <rPh sb="6" eb="9">
      <t>コウジヒ</t>
    </rPh>
    <phoneticPr fontId="3"/>
  </si>
  <si>
    <t>舗装解体等</t>
    <rPh sb="0" eb="2">
      <t>ホソウ</t>
    </rPh>
    <rPh sb="2" eb="4">
      <t>カイタイ</t>
    </rPh>
    <rPh sb="4" eb="5">
      <t>トウ</t>
    </rPh>
    <phoneticPr fontId="3"/>
  </si>
  <si>
    <t>型枠工事</t>
    <rPh sb="2" eb="4">
      <t>コウジ</t>
    </rPh>
    <phoneticPr fontId="3"/>
  </si>
  <si>
    <t>※削除</t>
    <rPh sb="1" eb="3">
      <t>サクジョ</t>
    </rPh>
    <phoneticPr fontId="3"/>
  </si>
  <si>
    <t>セパ金物費</t>
    <rPh sb="2" eb="4">
      <t>カナモノ</t>
    </rPh>
    <rPh sb="4" eb="5">
      <t>ヒ</t>
    </rPh>
    <phoneticPr fontId="3"/>
  </si>
  <si>
    <t>セパ金物、スクリュービット、アングル材</t>
    <rPh sb="2" eb="4">
      <t>カナモノ</t>
    </rPh>
    <rPh sb="18" eb="19">
      <t>ザイ</t>
    </rPh>
    <phoneticPr fontId="3"/>
  </si>
  <si>
    <t>特殊型枠（Fﾃﾞｯｷ・ﾗｽ他）</t>
  </si>
  <si>
    <t>ボイドスラブ等含む</t>
    <rPh sb="6" eb="7">
      <t>トウ</t>
    </rPh>
    <rPh sb="7" eb="8">
      <t>フク</t>
    </rPh>
    <phoneticPr fontId="3"/>
  </si>
  <si>
    <t>特殊サポート費</t>
    <rPh sb="0" eb="2">
      <t>トクシュ</t>
    </rPh>
    <rPh sb="6" eb="7">
      <t>ヒ</t>
    </rPh>
    <phoneticPr fontId="3"/>
  </si>
  <si>
    <t>早期解体計算、リース代</t>
    <rPh sb="0" eb="2">
      <t>ソウキ</t>
    </rPh>
    <rPh sb="2" eb="4">
      <t>カイタイ</t>
    </rPh>
    <rPh sb="4" eb="6">
      <t>ケイサン</t>
    </rPh>
    <rPh sb="10" eb="11">
      <t>ダイ</t>
    </rPh>
    <phoneticPr fontId="3"/>
  </si>
  <si>
    <t>その他（型枠工事費）</t>
  </si>
  <si>
    <t>測量費</t>
  </si>
  <si>
    <t>境界に関わるもの（測量士の業務）</t>
    <rPh sb="0" eb="2">
      <t>キョウカイ</t>
    </rPh>
    <rPh sb="3" eb="4">
      <t>カカ</t>
    </rPh>
    <rPh sb="9" eb="12">
      <t>ソクリョウシ</t>
    </rPh>
    <rPh sb="13" eb="15">
      <t>ギョウム</t>
    </rPh>
    <phoneticPr fontId="3"/>
  </si>
  <si>
    <t>墨出費</t>
    <phoneticPr fontId="3"/>
  </si>
  <si>
    <t>外構工事含む</t>
    <rPh sb="0" eb="1">
      <t>ガイ</t>
    </rPh>
    <rPh sb="1" eb="2">
      <t>コウ</t>
    </rPh>
    <rPh sb="2" eb="4">
      <t>コウジ</t>
    </rPh>
    <rPh sb="4" eb="5">
      <t>フク</t>
    </rPh>
    <phoneticPr fontId="3"/>
  </si>
  <si>
    <t>現場警備費</t>
    <rPh sb="0" eb="2">
      <t>ゲンバ</t>
    </rPh>
    <rPh sb="2" eb="4">
      <t>ケイビ</t>
    </rPh>
    <rPh sb="4" eb="5">
      <t>ヒ</t>
    </rPh>
    <phoneticPr fontId="3"/>
  </si>
  <si>
    <t>外注労務費</t>
    <rPh sb="0" eb="2">
      <t>ガイチュウ</t>
    </rPh>
    <rPh sb="2" eb="5">
      <t>ロウムヒ</t>
    </rPh>
    <phoneticPr fontId="3"/>
  </si>
  <si>
    <t>機械警備費</t>
  </si>
  <si>
    <t>機械器具費</t>
    <phoneticPr fontId="3"/>
  </si>
  <si>
    <t>監視ｶﾒﾗ他</t>
    <rPh sb="0" eb="2">
      <t>カンシ</t>
    </rPh>
    <rPh sb="5" eb="6">
      <t>ホカ</t>
    </rPh>
    <phoneticPr fontId="3"/>
  </si>
  <si>
    <t>その他（警備費）</t>
    <rPh sb="2" eb="3">
      <t>タ</t>
    </rPh>
    <rPh sb="4" eb="6">
      <t>ケイビ</t>
    </rPh>
    <rPh sb="6" eb="7">
      <t>ヒ</t>
    </rPh>
    <phoneticPr fontId="3"/>
  </si>
  <si>
    <t>掘削工事</t>
  </si>
  <si>
    <t>外注費</t>
  </si>
  <si>
    <t>根伐、埋戻、残土処分、盛土、水替、杭間浚い、矢板入れ他</t>
    <rPh sb="0" eb="2">
      <t>ネギリ</t>
    </rPh>
    <rPh sb="3" eb="5">
      <t>ウメモドシ</t>
    </rPh>
    <rPh sb="6" eb="8">
      <t>ザンド</t>
    </rPh>
    <rPh sb="8" eb="10">
      <t>ショブン</t>
    </rPh>
    <rPh sb="11" eb="13">
      <t>モリド</t>
    </rPh>
    <rPh sb="14" eb="16">
      <t>ミズカエ</t>
    </rPh>
    <rPh sb="17" eb="19">
      <t>クイマ</t>
    </rPh>
    <rPh sb="19" eb="20">
      <t>サラ</t>
    </rPh>
    <rPh sb="22" eb="24">
      <t>ヤイタ</t>
    </rPh>
    <rPh sb="24" eb="25">
      <t>イ</t>
    </rPh>
    <rPh sb="26" eb="27">
      <t>ホカ</t>
    </rPh>
    <phoneticPr fontId="3"/>
  </si>
  <si>
    <t>掘削残土処分費</t>
  </si>
  <si>
    <t>特殊ケースのみ</t>
    <rPh sb="0" eb="2">
      <t>トクシュ</t>
    </rPh>
    <phoneticPr fontId="3"/>
  </si>
  <si>
    <t>試験調査費</t>
    <rPh sb="0" eb="2">
      <t>シケン</t>
    </rPh>
    <rPh sb="2" eb="5">
      <t>チョウサヒ</t>
    </rPh>
    <phoneticPr fontId="3"/>
  </si>
  <si>
    <t>改修調査費（X線・レーダー等）橋の傾度測定等</t>
    <rPh sb="0" eb="2">
      <t>カイシュウ</t>
    </rPh>
    <rPh sb="2" eb="4">
      <t>チョウサ</t>
    </rPh>
    <rPh sb="4" eb="5">
      <t>ヒ</t>
    </rPh>
    <rPh sb="7" eb="8">
      <t>セン</t>
    </rPh>
    <rPh sb="13" eb="14">
      <t>トウ</t>
    </rPh>
    <rPh sb="15" eb="16">
      <t>ハシ</t>
    </rPh>
    <rPh sb="17" eb="19">
      <t>ケイド</t>
    </rPh>
    <rPh sb="19" eb="21">
      <t>ソクテイ</t>
    </rPh>
    <rPh sb="21" eb="22">
      <t>トウ</t>
    </rPh>
    <phoneticPr fontId="3"/>
  </si>
  <si>
    <t>家屋調査費</t>
    <rPh sb="0" eb="2">
      <t>カオク</t>
    </rPh>
    <rPh sb="2" eb="5">
      <t>チョウサヒ</t>
    </rPh>
    <phoneticPr fontId="3"/>
  </si>
  <si>
    <t>土壌調査費</t>
    <rPh sb="0" eb="2">
      <t>ドジョウ</t>
    </rPh>
    <rPh sb="2" eb="5">
      <t>チョウサヒ</t>
    </rPh>
    <phoneticPr fontId="3"/>
  </si>
  <si>
    <t>残土処分用の調査は【３１０００】へ</t>
    <rPh sb="0" eb="2">
      <t>ザンド</t>
    </rPh>
    <rPh sb="2" eb="4">
      <t>ショブン</t>
    </rPh>
    <rPh sb="4" eb="5">
      <t>ヨウ</t>
    </rPh>
    <rPh sb="6" eb="8">
      <t>チョウサ</t>
    </rPh>
    <phoneticPr fontId="3"/>
  </si>
  <si>
    <t>コンクリート圧縮試験</t>
  </si>
  <si>
    <t>鉄筋引張試験</t>
  </si>
  <si>
    <t>鉄骨各種試験</t>
  </si>
  <si>
    <t>アスベスト調査費</t>
    <rPh sb="5" eb="8">
      <t>チョウサヒ</t>
    </rPh>
    <phoneticPr fontId="3"/>
  </si>
  <si>
    <t>環境測定費</t>
    <rPh sb="0" eb="2">
      <t>カンキョウ</t>
    </rPh>
    <rPh sb="2" eb="4">
      <t>ソクテイ</t>
    </rPh>
    <rPh sb="4" eb="5">
      <t>ヒ</t>
    </rPh>
    <phoneticPr fontId="3"/>
  </si>
  <si>
    <t>シックハウス等</t>
    <rPh sb="6" eb="7">
      <t>トウ</t>
    </rPh>
    <phoneticPr fontId="3"/>
  </si>
  <si>
    <t>電線防護費</t>
    <rPh sb="0" eb="2">
      <t>デンセン</t>
    </rPh>
    <rPh sb="2" eb="4">
      <t>ボウゴ</t>
    </rPh>
    <rPh sb="4" eb="5">
      <t>ヒ</t>
    </rPh>
    <phoneticPr fontId="3"/>
  </si>
  <si>
    <t>仮設経費</t>
    <rPh sb="0" eb="2">
      <t>カセツ</t>
    </rPh>
    <rPh sb="2" eb="4">
      <t>ケイヒ</t>
    </rPh>
    <phoneticPr fontId="3"/>
  </si>
  <si>
    <t>電線防護・電線盛替費、材工</t>
    <rPh sb="5" eb="7">
      <t>デンセン</t>
    </rPh>
    <rPh sb="11" eb="13">
      <t>ザイコウ</t>
    </rPh>
    <phoneticPr fontId="3"/>
  </si>
  <si>
    <t>道路養生復旧費</t>
  </si>
  <si>
    <t>歩道切下、公道養生費等</t>
    <rPh sb="0" eb="2">
      <t>ホドウ</t>
    </rPh>
    <rPh sb="2" eb="4">
      <t>キリサ</t>
    </rPh>
    <rPh sb="5" eb="7">
      <t>コウドウ</t>
    </rPh>
    <rPh sb="7" eb="9">
      <t>ヨウジョウ</t>
    </rPh>
    <rPh sb="9" eb="10">
      <t>ヒ</t>
    </rPh>
    <rPh sb="10" eb="11">
      <t>トウ</t>
    </rPh>
    <phoneticPr fontId="3"/>
  </si>
  <si>
    <t>隣接物養生復旧費</t>
  </si>
  <si>
    <t>隣家補修、補償費、電気、水道、ｶﾞｽ、樹木等の復旧</t>
    <rPh sb="9" eb="11">
      <t>デンキ</t>
    </rPh>
    <rPh sb="12" eb="14">
      <t>スイドウ</t>
    </rPh>
    <rPh sb="19" eb="21">
      <t>ジュモク</t>
    </rPh>
    <rPh sb="21" eb="22">
      <t>トウ</t>
    </rPh>
    <rPh sb="23" eb="25">
      <t>フッキュウ</t>
    </rPh>
    <phoneticPr fontId="3"/>
  </si>
  <si>
    <t>仮設給排水設備費</t>
    <rPh sb="0" eb="2">
      <t>カセツ</t>
    </rPh>
    <rPh sb="2" eb="5">
      <t>キュウハイスイ</t>
    </rPh>
    <rPh sb="5" eb="8">
      <t>セツビヒ</t>
    </rPh>
    <phoneticPr fontId="3"/>
  </si>
  <si>
    <t>仮設電気設備費</t>
    <rPh sb="0" eb="2">
      <t>カセツ</t>
    </rPh>
    <rPh sb="2" eb="4">
      <t>デンキ</t>
    </rPh>
    <rPh sb="4" eb="7">
      <t>セツビヒ</t>
    </rPh>
    <phoneticPr fontId="3"/>
  </si>
  <si>
    <t>山留・構台工事費</t>
    <rPh sb="3" eb="5">
      <t>コウダイ</t>
    </rPh>
    <phoneticPr fontId="3"/>
  </si>
  <si>
    <t>材工の場合</t>
    <rPh sb="0" eb="2">
      <t>ザイコウ</t>
    </rPh>
    <rPh sb="3" eb="5">
      <t>バアイ</t>
    </rPh>
    <phoneticPr fontId="3"/>
  </si>
  <si>
    <t>施工費（山留切梁）</t>
    <phoneticPr fontId="3"/>
  </si>
  <si>
    <t>材料支給の場合</t>
    <rPh sb="0" eb="2">
      <t>ザイリョウ</t>
    </rPh>
    <rPh sb="2" eb="4">
      <t>シキュウ</t>
    </rPh>
    <rPh sb="5" eb="7">
      <t>バアイ</t>
    </rPh>
    <phoneticPr fontId="3"/>
  </si>
  <si>
    <t>薬液注入工事費</t>
    <rPh sb="0" eb="2">
      <t>ヤクエキ</t>
    </rPh>
    <rPh sb="2" eb="4">
      <t>チュウニュウ</t>
    </rPh>
    <rPh sb="4" eb="7">
      <t>コウジヒ</t>
    </rPh>
    <phoneticPr fontId="3"/>
  </si>
  <si>
    <t>アースアンカー工事</t>
    <phoneticPr fontId="3"/>
  </si>
  <si>
    <t>その他（山留工事費）</t>
    <rPh sb="4" eb="6">
      <t>ヤマドメ</t>
    </rPh>
    <rPh sb="6" eb="8">
      <t>コウジ</t>
    </rPh>
    <rPh sb="8" eb="9">
      <t>ヒ</t>
    </rPh>
    <phoneticPr fontId="3"/>
  </si>
  <si>
    <t>地業工事費</t>
  </si>
  <si>
    <t>砕石敷き(材工)、土工事一式の場合【３１０００】へ</t>
    <rPh sb="0" eb="2">
      <t>サイセキ</t>
    </rPh>
    <rPh sb="2" eb="3">
      <t>シ</t>
    </rPh>
    <rPh sb="5" eb="7">
      <t>ザイコウ</t>
    </rPh>
    <rPh sb="9" eb="12">
      <t>ドコウジ</t>
    </rPh>
    <rPh sb="12" eb="14">
      <t>１シキ</t>
    </rPh>
    <rPh sb="15" eb="17">
      <t>バアイ</t>
    </rPh>
    <phoneticPr fontId="3"/>
  </si>
  <si>
    <t>地盤改良費（本設）</t>
    <rPh sb="6" eb="7">
      <t>ホン</t>
    </rPh>
    <rPh sb="7" eb="8">
      <t>セツ</t>
    </rPh>
    <phoneticPr fontId="3"/>
  </si>
  <si>
    <t>地盤改良費（柱状改良・浅・深改良））</t>
    <rPh sb="6" eb="8">
      <t>チュウジョウ</t>
    </rPh>
    <rPh sb="8" eb="10">
      <t>カイリョウ</t>
    </rPh>
    <rPh sb="11" eb="12">
      <t>アサ</t>
    </rPh>
    <rPh sb="13" eb="14">
      <t>フカ</t>
    </rPh>
    <rPh sb="14" eb="16">
      <t>カイリョウ</t>
    </rPh>
    <phoneticPr fontId="3"/>
  </si>
  <si>
    <t>既製杭工事費</t>
  </si>
  <si>
    <t>PC,鋼管杭</t>
    <rPh sb="3" eb="5">
      <t>コウカン</t>
    </rPh>
    <rPh sb="5" eb="6">
      <t>クイ</t>
    </rPh>
    <phoneticPr fontId="3"/>
  </si>
  <si>
    <t>現場造成杭</t>
  </si>
  <si>
    <t>杭頭補強費</t>
  </si>
  <si>
    <t>杭残土・汚泥処理費</t>
    <rPh sb="0" eb="1">
      <t>クイ</t>
    </rPh>
    <rPh sb="1" eb="3">
      <t>ザンド</t>
    </rPh>
    <rPh sb="4" eb="6">
      <t>オデイ</t>
    </rPh>
    <rPh sb="6" eb="8">
      <t>ショリ</t>
    </rPh>
    <rPh sb="8" eb="9">
      <t>ヒ</t>
    </rPh>
    <phoneticPr fontId="3"/>
  </si>
  <si>
    <t>杭・山留残土・汚泥</t>
    <rPh sb="0" eb="1">
      <t>クイ</t>
    </rPh>
    <rPh sb="2" eb="4">
      <t>ヤマドメ</t>
    </rPh>
    <rPh sb="4" eb="6">
      <t>ザンド</t>
    </rPh>
    <rPh sb="7" eb="9">
      <t>オデイ</t>
    </rPh>
    <phoneticPr fontId="3"/>
  </si>
  <si>
    <t>コンクリート圧送費</t>
    <rPh sb="6" eb="8">
      <t>アッソウ</t>
    </rPh>
    <rPh sb="8" eb="9">
      <t>ヒ</t>
    </rPh>
    <phoneticPr fontId="3"/>
  </si>
  <si>
    <t>鉄筋工事（加工･組立共）</t>
    <rPh sb="0" eb="2">
      <t>テッキン</t>
    </rPh>
    <rPh sb="2" eb="4">
      <t>コウジ</t>
    </rPh>
    <rPh sb="5" eb="7">
      <t>カコウ</t>
    </rPh>
    <rPh sb="8" eb="10">
      <t>クミタテ</t>
    </rPh>
    <rPh sb="10" eb="11">
      <t>トモ</t>
    </rPh>
    <phoneticPr fontId="3"/>
  </si>
  <si>
    <t>運搬費共、支給品以外のスペーサー費</t>
    <rPh sb="0" eb="2">
      <t>ウンパン</t>
    </rPh>
    <rPh sb="2" eb="3">
      <t>ヒ</t>
    </rPh>
    <rPh sb="3" eb="4">
      <t>トモ</t>
    </rPh>
    <rPh sb="5" eb="7">
      <t>シキュウ</t>
    </rPh>
    <rPh sb="7" eb="8">
      <t>ヒン</t>
    </rPh>
    <rPh sb="8" eb="10">
      <t>イガイ</t>
    </rPh>
    <rPh sb="16" eb="17">
      <t>ヒ</t>
    </rPh>
    <phoneticPr fontId="3"/>
  </si>
  <si>
    <t>ガス圧接費及び溶接費</t>
  </si>
  <si>
    <t>機械式継手費</t>
    <rPh sb="0" eb="3">
      <t>キカイシキ</t>
    </rPh>
    <rPh sb="3" eb="5">
      <t>ツギテ</t>
    </rPh>
    <rPh sb="5" eb="6">
      <t>ヒ</t>
    </rPh>
    <phoneticPr fontId="3"/>
  </si>
  <si>
    <t>機械式継手、定着板等</t>
    <rPh sb="0" eb="3">
      <t>キカイシキ</t>
    </rPh>
    <rPh sb="3" eb="5">
      <t>ツギテ</t>
    </rPh>
    <rPh sb="6" eb="8">
      <t>テイチャク</t>
    </rPh>
    <rPh sb="8" eb="9">
      <t>バン</t>
    </rPh>
    <rPh sb="9" eb="10">
      <t>トウ</t>
    </rPh>
    <phoneticPr fontId="3"/>
  </si>
  <si>
    <t>プレストレス工事</t>
    <rPh sb="6" eb="8">
      <t>コウジ</t>
    </rPh>
    <phoneticPr fontId="3"/>
  </si>
  <si>
    <t>アンボンド工法他</t>
    <rPh sb="5" eb="6">
      <t>コウ</t>
    </rPh>
    <rPh sb="6" eb="7">
      <t>ホウ</t>
    </rPh>
    <rPh sb="7" eb="8">
      <t>ホカ</t>
    </rPh>
    <phoneticPr fontId="3"/>
  </si>
  <si>
    <t>あと施工アンカー費</t>
    <rPh sb="2" eb="4">
      <t>セコウ</t>
    </rPh>
    <rPh sb="8" eb="9">
      <t>ヒ</t>
    </rPh>
    <phoneticPr fontId="3"/>
  </si>
  <si>
    <t>天井アンカー、差筋アンカー、
ケミカルアンカー、デッキインサート他</t>
    <rPh sb="0" eb="2">
      <t>テンジョウ</t>
    </rPh>
    <rPh sb="7" eb="8">
      <t>サシ</t>
    </rPh>
    <rPh sb="8" eb="9">
      <t>キン</t>
    </rPh>
    <rPh sb="32" eb="33">
      <t>ホカ</t>
    </rPh>
    <phoneticPr fontId="3"/>
  </si>
  <si>
    <t>コアボーリング費</t>
    <rPh sb="7" eb="8">
      <t>ヒ</t>
    </rPh>
    <phoneticPr fontId="3"/>
  </si>
  <si>
    <t>その他（鉄筋工事費）</t>
  </si>
  <si>
    <t>鉄骨工事費（一式）</t>
    <rPh sb="0" eb="2">
      <t>テッコツ</t>
    </rPh>
    <rPh sb="2" eb="4">
      <t>コウジ</t>
    </rPh>
    <rPh sb="6" eb="8">
      <t>イッシキ</t>
    </rPh>
    <phoneticPr fontId="3"/>
  </si>
  <si>
    <t>デッキプレート、アンカーボルト、
スタッドボルトも含む</t>
    <rPh sb="25" eb="26">
      <t>フク</t>
    </rPh>
    <phoneticPr fontId="3"/>
  </si>
  <si>
    <t>鉄骨製作費</t>
    <phoneticPr fontId="3"/>
  </si>
  <si>
    <t>鉄骨階段製作費</t>
  </si>
  <si>
    <t>デッキプレート費</t>
  </si>
  <si>
    <t>アンカーボルト費</t>
    <phoneticPr fontId="3"/>
  </si>
  <si>
    <t>ベースパック等含む</t>
    <rPh sb="6" eb="7">
      <t>トウ</t>
    </rPh>
    <rPh sb="7" eb="8">
      <t>フク</t>
    </rPh>
    <phoneticPr fontId="3"/>
  </si>
  <si>
    <t>スタッドボルト費</t>
  </si>
  <si>
    <t>耐火被覆費</t>
    <phoneticPr fontId="3"/>
  </si>
  <si>
    <t>その他（鉄骨工事費）</t>
  </si>
  <si>
    <t>組積外注</t>
    <phoneticPr fontId="3"/>
  </si>
  <si>
    <t>ＰＣ工事費</t>
  </si>
  <si>
    <t>ＡＬＣ版工事費</t>
  </si>
  <si>
    <t>ECP（成型板）工事費</t>
    <rPh sb="4" eb="6">
      <t>セイケイ</t>
    </rPh>
    <rPh sb="6" eb="7">
      <t>バン</t>
    </rPh>
    <phoneticPr fontId="3"/>
  </si>
  <si>
    <t>ｺﾝｸﾘｰﾄﾌﾞﾛｯｸ工事費</t>
  </si>
  <si>
    <t>その他（組積工事他）</t>
  </si>
  <si>
    <t>防水外注</t>
    <phoneticPr fontId="3"/>
  </si>
  <si>
    <t>アスファルト防水工事</t>
  </si>
  <si>
    <t>押え金物、ｺｰﾅｰｷｬﾝﾄ含む</t>
    <rPh sb="0" eb="1">
      <t>オサ</t>
    </rPh>
    <rPh sb="2" eb="4">
      <t>カナモノ</t>
    </rPh>
    <rPh sb="13" eb="14">
      <t>フク</t>
    </rPh>
    <phoneticPr fontId="3"/>
  </si>
  <si>
    <t>シート防水</t>
    <phoneticPr fontId="3"/>
  </si>
  <si>
    <t>塗布防水工事</t>
    <rPh sb="0" eb="2">
      <t>トフ</t>
    </rPh>
    <phoneticPr fontId="3"/>
  </si>
  <si>
    <t>塗膜防水全般、ＦＲＰ防水他</t>
    <rPh sb="0" eb="2">
      <t>トマク</t>
    </rPh>
    <rPh sb="2" eb="4">
      <t>ボウスイ</t>
    </rPh>
    <rPh sb="4" eb="6">
      <t>ゼンパン</t>
    </rPh>
    <rPh sb="10" eb="12">
      <t>ボウスイ</t>
    </rPh>
    <rPh sb="12" eb="13">
      <t>ホカ</t>
    </rPh>
    <phoneticPr fontId="3"/>
  </si>
  <si>
    <t>躯体防水</t>
    <rPh sb="0" eb="2">
      <t>クタイ</t>
    </rPh>
    <rPh sb="2" eb="4">
      <t>ボウスイ</t>
    </rPh>
    <phoneticPr fontId="3"/>
  </si>
  <si>
    <t>タケイ、リバコン等</t>
    <rPh sb="8" eb="9">
      <t>トウ</t>
    </rPh>
    <phoneticPr fontId="3"/>
  </si>
  <si>
    <t>シーリング工事</t>
  </si>
  <si>
    <t>アスファルトシングル葺工事</t>
    <rPh sb="10" eb="11">
      <t>ブ</t>
    </rPh>
    <rPh sb="11" eb="13">
      <t>コウジ</t>
    </rPh>
    <phoneticPr fontId="3"/>
  </si>
  <si>
    <t>その他（防水工事費）</t>
  </si>
  <si>
    <t>石、擬石工事費</t>
  </si>
  <si>
    <t>石取付下地金物費</t>
    <rPh sb="0" eb="1">
      <t>イシ</t>
    </rPh>
    <rPh sb="1" eb="3">
      <t>トリツケ</t>
    </rPh>
    <rPh sb="3" eb="5">
      <t>シタジ</t>
    </rPh>
    <rPh sb="5" eb="7">
      <t>カナモノ</t>
    </rPh>
    <rPh sb="7" eb="8">
      <t>ヒ</t>
    </rPh>
    <phoneticPr fontId="3"/>
  </si>
  <si>
    <t>その他(石及び擬石工事費)</t>
  </si>
  <si>
    <t>タイル工事費</t>
  </si>
  <si>
    <t>その他（タイル工事費）</t>
  </si>
  <si>
    <t>木工事費</t>
  </si>
  <si>
    <t>畳工事費</t>
  </si>
  <si>
    <t>その他（木工事費）</t>
  </si>
  <si>
    <t>屋根・外壁工事費</t>
    <rPh sb="5" eb="7">
      <t>コウジ</t>
    </rPh>
    <rPh sb="7" eb="8">
      <t>ヒ</t>
    </rPh>
    <phoneticPr fontId="3"/>
  </si>
  <si>
    <t>亜鉛鉄板葺、特殊金属板葺他</t>
    <rPh sb="12" eb="13">
      <t>ホカ</t>
    </rPh>
    <phoneticPr fontId="3"/>
  </si>
  <si>
    <t>樋工事費</t>
    <phoneticPr fontId="3"/>
  </si>
  <si>
    <t>その他（屋根工事費）</t>
  </si>
  <si>
    <t>瓦、波型石綿ｽﾚｰﾄ板</t>
    <rPh sb="0" eb="1">
      <t>カワラ</t>
    </rPh>
    <rPh sb="2" eb="4">
      <t>ナミガタ</t>
    </rPh>
    <rPh sb="4" eb="6">
      <t>セキメン</t>
    </rPh>
    <rPh sb="10" eb="11">
      <t>バン</t>
    </rPh>
    <phoneticPr fontId="3"/>
  </si>
  <si>
    <t>金属工事</t>
    <rPh sb="2" eb="4">
      <t>コウジ</t>
    </rPh>
    <phoneticPr fontId="3"/>
  </si>
  <si>
    <t>製作金物工事費</t>
    <phoneticPr fontId="3"/>
  </si>
  <si>
    <t>ｱﾙﾐ手摺、ﾙｰﾊﾞｰ含む</t>
    <rPh sb="3" eb="5">
      <t>テスリ</t>
    </rPh>
    <rPh sb="11" eb="12">
      <t>フク</t>
    </rPh>
    <phoneticPr fontId="3"/>
  </si>
  <si>
    <t>既製品金物工事費</t>
    <phoneticPr fontId="3"/>
  </si>
  <si>
    <t>ﾒｰﾙBOX、宅配BOX他
躯体工事打込み金物は【１４００４】へ</t>
    <rPh sb="12" eb="13">
      <t>ホカ</t>
    </rPh>
    <rPh sb="14" eb="16">
      <t>クタイ</t>
    </rPh>
    <rPh sb="16" eb="18">
      <t>コウジ</t>
    </rPh>
    <rPh sb="18" eb="20">
      <t>ウチコ</t>
    </rPh>
    <rPh sb="21" eb="23">
      <t>カナモノ</t>
    </rPh>
    <phoneticPr fontId="3"/>
  </si>
  <si>
    <t>金属板仕上工事費</t>
  </si>
  <si>
    <t>外壁パネル等</t>
    <rPh sb="0" eb="2">
      <t>ガイヘキ</t>
    </rPh>
    <rPh sb="5" eb="6">
      <t>トウ</t>
    </rPh>
    <phoneticPr fontId="3"/>
  </si>
  <si>
    <t>看板、サイン工事費</t>
  </si>
  <si>
    <t>防災器具、機器費</t>
  </si>
  <si>
    <t>避難ハッチ、避難梯子、緩降機、消火器他</t>
    <rPh sb="0" eb="2">
      <t>ヒナン</t>
    </rPh>
    <rPh sb="6" eb="8">
      <t>ヒナン</t>
    </rPh>
    <rPh sb="8" eb="10">
      <t>ハシゴ</t>
    </rPh>
    <rPh sb="11" eb="12">
      <t>カン</t>
    </rPh>
    <rPh sb="12" eb="13">
      <t>コウ</t>
    </rPh>
    <rPh sb="13" eb="14">
      <t>キ</t>
    </rPh>
    <rPh sb="15" eb="18">
      <t>ショウカキ</t>
    </rPh>
    <rPh sb="18" eb="19">
      <t>ホカ</t>
    </rPh>
    <phoneticPr fontId="3"/>
  </si>
  <si>
    <t>その他（金属工事費）</t>
  </si>
  <si>
    <t>木製建具工事費</t>
  </si>
  <si>
    <t>その他（木製建具工事）</t>
    <rPh sb="2" eb="3">
      <t>タ</t>
    </rPh>
    <phoneticPr fontId="3"/>
  </si>
  <si>
    <t>金属製建具外注</t>
    <rPh sb="0" eb="3">
      <t>キンゾクセイ</t>
    </rPh>
    <rPh sb="3" eb="5">
      <t>タテグ</t>
    </rPh>
    <phoneticPr fontId="3"/>
  </si>
  <si>
    <t>エンジン含む</t>
    <rPh sb="4" eb="5">
      <t>フク</t>
    </rPh>
    <phoneticPr fontId="3"/>
  </si>
  <si>
    <t>鋼製建具工事費</t>
  </si>
  <si>
    <t>アルミ建具工事費</t>
  </si>
  <si>
    <t>ステンレス建具工事費</t>
  </si>
  <si>
    <t>シャッター建具工事</t>
  </si>
  <si>
    <t>その他（金属製建具工事）</t>
    <rPh sb="4" eb="7">
      <t>キンゾクセイ</t>
    </rPh>
    <phoneticPr fontId="3"/>
  </si>
  <si>
    <t>モックアップ、試験費等</t>
    <rPh sb="7" eb="9">
      <t>シケン</t>
    </rPh>
    <rPh sb="9" eb="10">
      <t>ヒ</t>
    </rPh>
    <rPh sb="10" eb="11">
      <t>トウ</t>
    </rPh>
    <phoneticPr fontId="3"/>
  </si>
  <si>
    <t>硝子工事費</t>
    <rPh sb="0" eb="2">
      <t>ガラス</t>
    </rPh>
    <rPh sb="2" eb="4">
      <t>コウジ</t>
    </rPh>
    <rPh sb="4" eb="5">
      <t>ヒ</t>
    </rPh>
    <phoneticPr fontId="3"/>
  </si>
  <si>
    <t>ガラスブロック、飛散防止フィルム含む</t>
    <rPh sb="8" eb="10">
      <t>ヒサン</t>
    </rPh>
    <rPh sb="10" eb="12">
      <t>ボウシ</t>
    </rPh>
    <rPh sb="16" eb="17">
      <t>フク</t>
    </rPh>
    <phoneticPr fontId="3"/>
  </si>
  <si>
    <t>その他（硝子工事費）</t>
  </si>
  <si>
    <t>防煙垂れ壁</t>
    <rPh sb="0" eb="2">
      <t>ボウエン</t>
    </rPh>
    <rPh sb="2" eb="3">
      <t>タ</t>
    </rPh>
    <rPh sb="4" eb="5">
      <t>カベ</t>
    </rPh>
    <phoneticPr fontId="3"/>
  </si>
  <si>
    <t>左官工事費</t>
  </si>
  <si>
    <t>その他（左官工事費）</t>
  </si>
  <si>
    <t>塗装工事費</t>
  </si>
  <si>
    <t>吹付工事費</t>
  </si>
  <si>
    <t>分離発注の場合</t>
    <rPh sb="0" eb="2">
      <t>ブンリ</t>
    </rPh>
    <rPh sb="2" eb="4">
      <t>ハッチュウ</t>
    </rPh>
    <rPh sb="5" eb="7">
      <t>バアイ</t>
    </rPh>
    <phoneticPr fontId="3"/>
  </si>
  <si>
    <t>塗床工事</t>
    <rPh sb="0" eb="1">
      <t>ヌ</t>
    </rPh>
    <rPh sb="1" eb="2">
      <t>ユカ</t>
    </rPh>
    <rPh sb="2" eb="4">
      <t>コウジ</t>
    </rPh>
    <phoneticPr fontId="3"/>
  </si>
  <si>
    <t>分離発注の場合、モノリシック工法共</t>
    <rPh sb="0" eb="2">
      <t>ブンリ</t>
    </rPh>
    <rPh sb="2" eb="4">
      <t>ハッチュウ</t>
    </rPh>
    <rPh sb="5" eb="7">
      <t>バアイ</t>
    </rPh>
    <rPh sb="14" eb="15">
      <t>コウ</t>
    </rPh>
    <rPh sb="15" eb="16">
      <t>ホウ</t>
    </rPh>
    <rPh sb="16" eb="17">
      <t>トモ</t>
    </rPh>
    <phoneticPr fontId="3"/>
  </si>
  <si>
    <t>その他（塗装工事費）</t>
  </si>
  <si>
    <t>内装外注（一式）</t>
    <rPh sb="5" eb="7">
      <t>イッシキ</t>
    </rPh>
    <phoneticPr fontId="3"/>
  </si>
  <si>
    <t>二重床・ﾌﾛｰﾘﾝｸﾞ工事費</t>
  </si>
  <si>
    <t>システム根太</t>
    <rPh sb="4" eb="6">
      <t>ネダ</t>
    </rPh>
    <phoneticPr fontId="3"/>
  </si>
  <si>
    <t>ＯＡフロア工事費</t>
  </si>
  <si>
    <t>ＬＧＳ工事費</t>
  </si>
  <si>
    <t>ボード類工事費</t>
  </si>
  <si>
    <t>壁・天井点検口、LGSを含む契約の場合共</t>
    <rPh sb="0" eb="1">
      <t>カベ</t>
    </rPh>
    <rPh sb="2" eb="4">
      <t>テンジョウ</t>
    </rPh>
    <rPh sb="4" eb="6">
      <t>テンケン</t>
    </rPh>
    <rPh sb="6" eb="7">
      <t>コウ</t>
    </rPh>
    <rPh sb="12" eb="13">
      <t>フク</t>
    </rPh>
    <rPh sb="14" eb="16">
      <t>ケイヤク</t>
    </rPh>
    <rPh sb="17" eb="19">
      <t>バアイ</t>
    </rPh>
    <rPh sb="19" eb="20">
      <t>トモ</t>
    </rPh>
    <phoneticPr fontId="3"/>
  </si>
  <si>
    <t>クロス貼工事費</t>
  </si>
  <si>
    <t>ダイノックシート含む</t>
    <rPh sb="8" eb="9">
      <t>フク</t>
    </rPh>
    <phoneticPr fontId="3"/>
  </si>
  <si>
    <t>床（貼物）工事費</t>
  </si>
  <si>
    <t>ソフト巾木含む</t>
    <rPh sb="3" eb="4">
      <t>ハバ</t>
    </rPh>
    <rPh sb="4" eb="5">
      <t>キ</t>
    </rPh>
    <rPh sb="5" eb="6">
      <t>フク</t>
    </rPh>
    <phoneticPr fontId="3"/>
  </si>
  <si>
    <t>断熱工事費、遮音工事費</t>
    <rPh sb="2" eb="4">
      <t>コウジ</t>
    </rPh>
    <phoneticPr fontId="3"/>
  </si>
  <si>
    <t>現場発泡ウレタン</t>
    <rPh sb="0" eb="2">
      <t>ゲンバ</t>
    </rPh>
    <rPh sb="2" eb="4">
      <t>ハッポウ</t>
    </rPh>
    <phoneticPr fontId="3"/>
  </si>
  <si>
    <t>ユニットバス工事費</t>
    <rPh sb="6" eb="8">
      <t>コウジ</t>
    </rPh>
    <rPh sb="8" eb="9">
      <t>ヒ</t>
    </rPh>
    <phoneticPr fontId="3"/>
  </si>
  <si>
    <t>UB、シャワーユニット等</t>
    <rPh sb="11" eb="12">
      <t>トウ</t>
    </rPh>
    <phoneticPr fontId="3"/>
  </si>
  <si>
    <t>キッチン工事費</t>
    <rPh sb="4" eb="6">
      <t>コウジ</t>
    </rPh>
    <rPh sb="6" eb="7">
      <t>ヒ</t>
    </rPh>
    <phoneticPr fontId="3"/>
  </si>
  <si>
    <t>システムキッチン、ミニキッチン、厨房機器等</t>
    <rPh sb="16" eb="18">
      <t>チュウボウ</t>
    </rPh>
    <rPh sb="18" eb="20">
      <t>キキ</t>
    </rPh>
    <rPh sb="20" eb="21">
      <t>トウ</t>
    </rPh>
    <phoneticPr fontId="3"/>
  </si>
  <si>
    <t>洗面化粧台工事費</t>
    <rPh sb="5" eb="7">
      <t>コウジ</t>
    </rPh>
    <rPh sb="7" eb="8">
      <t>ヒ</t>
    </rPh>
    <phoneticPr fontId="3"/>
  </si>
  <si>
    <t>その他生活関連</t>
  </si>
  <si>
    <t>防水ﾊﾟﾝ、ｶｰﾃﾝﾚｰﾙ、ﾊﾝｶﾞｰﾊﾟｲﾌﾟ、給気口、物干金物、ｸｰﾗｰｲﾝｻｰﾄ、ﾀｵﾙ掛け、ﾍﾟｰﾊﾟｰﾎﾙﾀﾞｰ</t>
    <rPh sb="0" eb="2">
      <t>ボウスイ</t>
    </rPh>
    <rPh sb="25" eb="27">
      <t>キュウキ</t>
    </rPh>
    <rPh sb="27" eb="28">
      <t>コウ</t>
    </rPh>
    <rPh sb="29" eb="31">
      <t>モノホシ</t>
    </rPh>
    <rPh sb="31" eb="33">
      <t>カナモノ</t>
    </rPh>
    <rPh sb="47" eb="48">
      <t>カ</t>
    </rPh>
    <phoneticPr fontId="3"/>
  </si>
  <si>
    <t>間仕切費（パーテーション他）</t>
    <rPh sb="12" eb="13">
      <t>ホカ</t>
    </rPh>
    <phoneticPr fontId="3"/>
  </si>
  <si>
    <t>トイレブース、パーテーション、スライディングウォール</t>
    <phoneticPr fontId="3"/>
  </si>
  <si>
    <t>ブラインド、カーテン費</t>
  </si>
  <si>
    <t>家具工事費</t>
  </si>
  <si>
    <t>その他（内装工事費）</t>
  </si>
  <si>
    <t>外構工事（一式）</t>
    <rPh sb="0" eb="1">
      <t>ガイ</t>
    </rPh>
    <rPh sb="1" eb="2">
      <t>コウ</t>
    </rPh>
    <rPh sb="2" eb="4">
      <t>コウジ</t>
    </rPh>
    <rPh sb="5" eb="7">
      <t>イッシキ</t>
    </rPh>
    <phoneticPr fontId="3"/>
  </si>
  <si>
    <t>敷地造成工事費</t>
  </si>
  <si>
    <t>分離発注の場合　伐採、造成、擁壁他</t>
    <rPh sb="0" eb="2">
      <t>ブンリ</t>
    </rPh>
    <rPh sb="2" eb="4">
      <t>ハッチュウ</t>
    </rPh>
    <rPh sb="5" eb="7">
      <t>バアイ</t>
    </rPh>
    <rPh sb="8" eb="10">
      <t>バッサイ</t>
    </rPh>
    <rPh sb="11" eb="13">
      <t>ゾウセイ</t>
    </rPh>
    <rPh sb="14" eb="16">
      <t>ヨウヘキ</t>
    </rPh>
    <rPh sb="16" eb="17">
      <t>ホカ</t>
    </rPh>
    <phoneticPr fontId="3"/>
  </si>
  <si>
    <t>屋外付属棟工事</t>
  </si>
  <si>
    <t>分離発注の場合　ゴミ置場・電気室･ﾎﾟﾝﾌﾟ室他</t>
    <rPh sb="0" eb="2">
      <t>ブンリ</t>
    </rPh>
    <rPh sb="2" eb="4">
      <t>ハッチュウ</t>
    </rPh>
    <rPh sb="5" eb="7">
      <t>バアイ</t>
    </rPh>
    <rPh sb="10" eb="12">
      <t>オキバ</t>
    </rPh>
    <rPh sb="13" eb="15">
      <t>デンキ</t>
    </rPh>
    <rPh sb="15" eb="16">
      <t>シツ</t>
    </rPh>
    <rPh sb="22" eb="23">
      <t>シツ</t>
    </rPh>
    <rPh sb="23" eb="24">
      <t>ホカ</t>
    </rPh>
    <phoneticPr fontId="3"/>
  </si>
  <si>
    <t>舗装工事</t>
    <phoneticPr fontId="3"/>
  </si>
  <si>
    <t>敷地外工事費</t>
  </si>
  <si>
    <t>分離発注の場合　本設歩道切下げ工費他</t>
    <rPh sb="0" eb="2">
      <t>ブンリ</t>
    </rPh>
    <rPh sb="2" eb="4">
      <t>ハッチュウ</t>
    </rPh>
    <rPh sb="5" eb="7">
      <t>バアイ</t>
    </rPh>
    <rPh sb="8" eb="9">
      <t>ホン</t>
    </rPh>
    <rPh sb="9" eb="10">
      <t>セツ</t>
    </rPh>
    <rPh sb="10" eb="12">
      <t>ホドウ</t>
    </rPh>
    <rPh sb="12" eb="14">
      <t>キリサ</t>
    </rPh>
    <rPh sb="15" eb="17">
      <t>コウヒ</t>
    </rPh>
    <rPh sb="17" eb="18">
      <t>ホカ</t>
    </rPh>
    <phoneticPr fontId="3"/>
  </si>
  <si>
    <t>屋外工作物、設備工事費</t>
  </si>
  <si>
    <t>分離発注の場合　駐車場・駐輪場・倉庫他</t>
    <rPh sb="0" eb="2">
      <t>ブンリ</t>
    </rPh>
    <rPh sb="2" eb="4">
      <t>ハッチュウ</t>
    </rPh>
    <rPh sb="5" eb="7">
      <t>バアイ</t>
    </rPh>
    <rPh sb="8" eb="11">
      <t>チュウシャジョウ</t>
    </rPh>
    <rPh sb="12" eb="15">
      <t>チュウリンジョウ</t>
    </rPh>
    <rPh sb="16" eb="18">
      <t>ソウコ</t>
    </rPh>
    <rPh sb="18" eb="19">
      <t>ホカ</t>
    </rPh>
    <phoneticPr fontId="3"/>
  </si>
  <si>
    <t>植栽・造園工事費</t>
  </si>
  <si>
    <t>屋上緑化システム含む</t>
    <rPh sb="0" eb="2">
      <t>オクジョウ</t>
    </rPh>
    <rPh sb="2" eb="4">
      <t>リョッカ</t>
    </rPh>
    <rPh sb="8" eb="9">
      <t>フク</t>
    </rPh>
    <phoneticPr fontId="3"/>
  </si>
  <si>
    <t>その他（外構工事）</t>
    <rPh sb="4" eb="8">
      <t>ガイコウコウジ</t>
    </rPh>
    <phoneticPr fontId="3"/>
  </si>
  <si>
    <t>分離発注の場合　門扉・ﾌｪﾝｽ・境界石・遊戯施設他</t>
    <rPh sb="0" eb="2">
      <t>ブンリ</t>
    </rPh>
    <rPh sb="2" eb="4">
      <t>ハッチュウ</t>
    </rPh>
    <rPh sb="5" eb="7">
      <t>バアイ</t>
    </rPh>
    <rPh sb="8" eb="10">
      <t>モンピ</t>
    </rPh>
    <rPh sb="16" eb="18">
      <t>キョウカイ</t>
    </rPh>
    <rPh sb="18" eb="19">
      <t>イシ</t>
    </rPh>
    <rPh sb="20" eb="22">
      <t>ユウギ</t>
    </rPh>
    <rPh sb="22" eb="24">
      <t>シセツ</t>
    </rPh>
    <rPh sb="24" eb="25">
      <t>ホカ</t>
    </rPh>
    <phoneticPr fontId="3"/>
  </si>
  <si>
    <t>耐震外注</t>
    <phoneticPr fontId="3"/>
  </si>
  <si>
    <t>炭素繊維補強</t>
  </si>
  <si>
    <t>躯体増打</t>
  </si>
  <si>
    <t>鉄板補強</t>
  </si>
  <si>
    <t>３Ｑウォール</t>
    <phoneticPr fontId="3"/>
  </si>
  <si>
    <t>鉄骨ブレス</t>
  </si>
  <si>
    <t>その他（耐震）</t>
    <rPh sb="4" eb="6">
      <t>タイシン</t>
    </rPh>
    <phoneticPr fontId="3"/>
  </si>
  <si>
    <t>一式外注</t>
    <phoneticPr fontId="3"/>
  </si>
  <si>
    <t>外装外注（一式）</t>
    <rPh sb="0" eb="2">
      <t>ガイソウ</t>
    </rPh>
    <rPh sb="2" eb="4">
      <t>ガイチュウ</t>
    </rPh>
    <rPh sb="5" eb="7">
      <t>イッシキ</t>
    </rPh>
    <phoneticPr fontId="3"/>
  </si>
  <si>
    <t>外部一式</t>
    <rPh sb="0" eb="2">
      <t>ガイブ</t>
    </rPh>
    <rPh sb="2" eb="4">
      <t>イッシキ</t>
    </rPh>
    <phoneticPr fontId="3"/>
  </si>
  <si>
    <t>その他　一式外注</t>
    <rPh sb="2" eb="3">
      <t>タ</t>
    </rPh>
    <rPh sb="4" eb="6">
      <t>イッシキ</t>
    </rPh>
    <rPh sb="6" eb="8">
      <t>ガイチュウ</t>
    </rPh>
    <phoneticPr fontId="3"/>
  </si>
  <si>
    <t>発生材処分費（現場）</t>
    <rPh sb="7" eb="9">
      <t>ゲンバ</t>
    </rPh>
    <phoneticPr fontId="3"/>
  </si>
  <si>
    <t>マニュフェスト利用料</t>
    <rPh sb="7" eb="10">
      <t>リヨウリョウ</t>
    </rPh>
    <phoneticPr fontId="3"/>
  </si>
  <si>
    <t>事務用品費</t>
    <rPh sb="0" eb="2">
      <t>ジム</t>
    </rPh>
    <rPh sb="2" eb="4">
      <t>ヨウヒン</t>
    </rPh>
    <rPh sb="4" eb="5">
      <t>ヒ</t>
    </rPh>
    <phoneticPr fontId="3"/>
  </si>
  <si>
    <t>社内振替</t>
    <rPh sb="0" eb="1">
      <t>シャ</t>
    </rPh>
    <rPh sb="1" eb="2">
      <t>ナイ</t>
    </rPh>
    <rPh sb="2" eb="4">
      <t>フリカエ</t>
    </rPh>
    <phoneticPr fontId="3"/>
  </si>
  <si>
    <t>事業系廃棄物処理費</t>
    <rPh sb="0" eb="2">
      <t>ジギョウ</t>
    </rPh>
    <rPh sb="2" eb="3">
      <t>ケイ</t>
    </rPh>
    <rPh sb="3" eb="6">
      <t>ハイキブツ</t>
    </rPh>
    <rPh sb="6" eb="8">
      <t>ショリ</t>
    </rPh>
    <rPh sb="8" eb="9">
      <t>ヒ</t>
    </rPh>
    <phoneticPr fontId="3"/>
  </si>
  <si>
    <t>現場事務所ゴミ代</t>
    <rPh sb="0" eb="2">
      <t>ゲンバ</t>
    </rPh>
    <rPh sb="2" eb="4">
      <t>ジム</t>
    </rPh>
    <rPh sb="4" eb="5">
      <t>ショ</t>
    </rPh>
    <rPh sb="7" eb="8">
      <t>ダイ</t>
    </rPh>
    <phoneticPr fontId="3"/>
  </si>
  <si>
    <t>解体材処分費</t>
    <rPh sb="0" eb="2">
      <t>カイタイ</t>
    </rPh>
    <rPh sb="2" eb="3">
      <t>ザイ</t>
    </rPh>
    <rPh sb="3" eb="5">
      <t>ショブン</t>
    </rPh>
    <rPh sb="5" eb="6">
      <t>ヒ</t>
    </rPh>
    <phoneticPr fontId="3"/>
  </si>
  <si>
    <t>その他解体材処分費</t>
    <rPh sb="2" eb="3">
      <t>タ</t>
    </rPh>
    <rPh sb="3" eb="5">
      <t>カイタイ</t>
    </rPh>
    <rPh sb="5" eb="6">
      <t>ザイ</t>
    </rPh>
    <rPh sb="6" eb="8">
      <t>ショブン</t>
    </rPh>
    <rPh sb="8" eb="9">
      <t>ヒ</t>
    </rPh>
    <phoneticPr fontId="3"/>
  </si>
  <si>
    <t>アスベスト処分費</t>
    <rPh sb="5" eb="7">
      <t>ショブン</t>
    </rPh>
    <rPh sb="7" eb="8">
      <t>ヒ</t>
    </rPh>
    <phoneticPr fontId="3"/>
  </si>
  <si>
    <t>電気設備工事費</t>
  </si>
  <si>
    <t>その他（電気設備工事費）</t>
  </si>
  <si>
    <t>設備工事一式</t>
    <rPh sb="0" eb="2">
      <t>セツビ</t>
    </rPh>
    <rPh sb="2" eb="4">
      <t>コウジ</t>
    </rPh>
    <rPh sb="4" eb="6">
      <t>イッシキ</t>
    </rPh>
    <phoneticPr fontId="3"/>
  </si>
  <si>
    <t>給排水衛生設備工事費</t>
  </si>
  <si>
    <t>空気調和換気設備工事費</t>
  </si>
  <si>
    <t>消火設備工事費</t>
  </si>
  <si>
    <t>ガス工事</t>
    <rPh sb="2" eb="4">
      <t>コウジ</t>
    </rPh>
    <phoneticPr fontId="3"/>
  </si>
  <si>
    <t>その他（設備工事）</t>
    <rPh sb="2" eb="3">
      <t>タ</t>
    </rPh>
    <rPh sb="4" eb="6">
      <t>セツビ</t>
    </rPh>
    <rPh sb="6" eb="8">
      <t>コウジ</t>
    </rPh>
    <phoneticPr fontId="3"/>
  </si>
  <si>
    <t>ﾌﾟｰﾙ、噴水、冷凍、冷蔵、製氷機設備</t>
    <rPh sb="5" eb="7">
      <t>フンスイ</t>
    </rPh>
    <rPh sb="8" eb="10">
      <t>レイトウ</t>
    </rPh>
    <rPh sb="11" eb="13">
      <t>レイゾウ</t>
    </rPh>
    <rPh sb="14" eb="17">
      <t>セイヒョウキ</t>
    </rPh>
    <rPh sb="17" eb="19">
      <t>セツビ</t>
    </rPh>
    <phoneticPr fontId="3"/>
  </si>
  <si>
    <t>昇降機設備工事費</t>
  </si>
  <si>
    <t>機械駐車設備工事費</t>
  </si>
  <si>
    <t>自動車用エレベーター含む</t>
    <rPh sb="0" eb="4">
      <t>ジドウシャヨウ</t>
    </rPh>
    <rPh sb="10" eb="11">
      <t>フク</t>
    </rPh>
    <phoneticPr fontId="3"/>
  </si>
  <si>
    <t>その他　機械設備費</t>
    <rPh sb="4" eb="6">
      <t>キカイ</t>
    </rPh>
    <phoneticPr fontId="3"/>
  </si>
  <si>
    <t>仮設機材賃貸料</t>
    <phoneticPr fontId="3"/>
  </si>
  <si>
    <t>仮設経費</t>
  </si>
  <si>
    <t>ゲート・仮囲他賃貸料</t>
    <rPh sb="4" eb="5">
      <t>カリ</t>
    </rPh>
    <rPh sb="5" eb="6">
      <t>カコ</t>
    </rPh>
    <phoneticPr fontId="3"/>
  </si>
  <si>
    <t>ゲート、仮囲い損料</t>
    <rPh sb="4" eb="5">
      <t>カリ</t>
    </rPh>
    <rPh sb="5" eb="6">
      <t>カコ</t>
    </rPh>
    <rPh sb="7" eb="9">
      <t>ソンリョウ</t>
    </rPh>
    <phoneticPr fontId="3"/>
  </si>
  <si>
    <t>足場材他賃貸料</t>
  </si>
  <si>
    <t>安全、養生用ｼｰﾄ、ﾈｯﾄを除く全ての賃貸料</t>
    <rPh sb="0" eb="2">
      <t>アンゼン</t>
    </rPh>
    <rPh sb="3" eb="6">
      <t>ヨウジョウヨウ</t>
    </rPh>
    <rPh sb="14" eb="15">
      <t>ノゾ</t>
    </rPh>
    <rPh sb="16" eb="17">
      <t>スベ</t>
    </rPh>
    <rPh sb="19" eb="22">
      <t>チンタイリョウ</t>
    </rPh>
    <phoneticPr fontId="3"/>
  </si>
  <si>
    <t>安全設備賃貸料（ネット類）</t>
    <rPh sb="11" eb="12">
      <t>ルイ</t>
    </rPh>
    <phoneticPr fontId="3"/>
  </si>
  <si>
    <t>シート、ネット、親綱等</t>
    <rPh sb="8" eb="9">
      <t>オヤ</t>
    </rPh>
    <rPh sb="9" eb="10">
      <t>ツナ</t>
    </rPh>
    <rPh sb="10" eb="11">
      <t>トウ</t>
    </rPh>
    <phoneticPr fontId="3"/>
  </si>
  <si>
    <t>鉄骨仮設材（ﾘｰｽ他）</t>
    <rPh sb="0" eb="2">
      <t>テッコツ</t>
    </rPh>
    <rPh sb="2" eb="4">
      <t>カセツ</t>
    </rPh>
    <rPh sb="4" eb="5">
      <t>ザイ</t>
    </rPh>
    <rPh sb="9" eb="10">
      <t>ホカ</t>
    </rPh>
    <phoneticPr fontId="3"/>
  </si>
  <si>
    <t>トビック、スタンション、ネット、タラップ他</t>
    <rPh sb="20" eb="21">
      <t>ホカ</t>
    </rPh>
    <phoneticPr fontId="3"/>
  </si>
  <si>
    <t>工事事務所設備費</t>
  </si>
  <si>
    <t>ユニットハウス、AC,カーテン等、
便所、シンク、事務所内装工事共</t>
    <rPh sb="15" eb="16">
      <t>トウ</t>
    </rPh>
    <rPh sb="18" eb="20">
      <t>ベンジョ</t>
    </rPh>
    <rPh sb="25" eb="27">
      <t>ジム</t>
    </rPh>
    <rPh sb="27" eb="28">
      <t>ショ</t>
    </rPh>
    <rPh sb="28" eb="30">
      <t>ナイソウ</t>
    </rPh>
    <rPh sb="30" eb="32">
      <t>コウジ</t>
    </rPh>
    <rPh sb="32" eb="33">
      <t>トモ</t>
    </rPh>
    <phoneticPr fontId="3"/>
  </si>
  <si>
    <t>事務所什器備品費</t>
    <rPh sb="7" eb="8">
      <t>ヒ</t>
    </rPh>
    <phoneticPr fontId="3"/>
  </si>
  <si>
    <t>机・椅子・打合せﾃｰﾌﾞﾙ・冷蔵庫・冷暖房機器他</t>
    <rPh sb="0" eb="1">
      <t>ツクエ</t>
    </rPh>
    <rPh sb="2" eb="4">
      <t>イス</t>
    </rPh>
    <rPh sb="5" eb="7">
      <t>ウチアワ</t>
    </rPh>
    <rPh sb="14" eb="17">
      <t>レイゾウコ</t>
    </rPh>
    <rPh sb="18" eb="21">
      <t>レイダンボウ</t>
    </rPh>
    <rPh sb="21" eb="23">
      <t>キキ</t>
    </rPh>
    <rPh sb="23" eb="24">
      <t>ホカ</t>
    </rPh>
    <phoneticPr fontId="3"/>
  </si>
  <si>
    <t>仮設材料費</t>
    <phoneticPr fontId="3"/>
  </si>
  <si>
    <t>壁つなぎ、排水ホース</t>
    <rPh sb="0" eb="1">
      <t>カベ</t>
    </rPh>
    <rPh sb="5" eb="7">
      <t>ハイスイ</t>
    </rPh>
    <phoneticPr fontId="3"/>
  </si>
  <si>
    <t>安全看板、消耗材料費</t>
  </si>
  <si>
    <t>安全標識、垂幕、安全書類、腕章、消火設備等</t>
    <rPh sb="0" eb="2">
      <t>アンゼン</t>
    </rPh>
    <rPh sb="2" eb="4">
      <t>ヒョウシキ</t>
    </rPh>
    <rPh sb="5" eb="7">
      <t>タレマク</t>
    </rPh>
    <rPh sb="8" eb="10">
      <t>アンゼン</t>
    </rPh>
    <rPh sb="10" eb="12">
      <t>ショルイ</t>
    </rPh>
    <rPh sb="13" eb="15">
      <t>ワンショウ</t>
    </rPh>
    <rPh sb="16" eb="18">
      <t>ショウカ</t>
    </rPh>
    <rPh sb="18" eb="20">
      <t>セツビ</t>
    </rPh>
    <rPh sb="20" eb="21">
      <t>トウ</t>
    </rPh>
    <phoneticPr fontId="3"/>
  </si>
  <si>
    <t>養生材料費</t>
  </si>
  <si>
    <t>現場消耗品費</t>
  </si>
  <si>
    <t>その他（現場消耗品費）</t>
  </si>
  <si>
    <t>機械器具費</t>
    <rPh sb="2" eb="4">
      <t>キグ</t>
    </rPh>
    <rPh sb="4" eb="5">
      <t>ヒ</t>
    </rPh>
    <phoneticPr fontId="3"/>
  </si>
  <si>
    <t>機械器具費</t>
  </si>
  <si>
    <t>雑機械リース（運搬費含む）</t>
    <rPh sb="0" eb="1">
      <t>ザツ</t>
    </rPh>
    <rPh sb="1" eb="3">
      <t>キカイ</t>
    </rPh>
    <rPh sb="7" eb="9">
      <t>ウンパン</t>
    </rPh>
    <rPh sb="9" eb="10">
      <t>ヒ</t>
    </rPh>
    <rPh sb="10" eb="11">
      <t>フク</t>
    </rPh>
    <phoneticPr fontId="3"/>
  </si>
  <si>
    <t>定置式ｸﾚｰﾝ、ﾘﾌﾄ費</t>
    <rPh sb="11" eb="12">
      <t>ヒ</t>
    </rPh>
    <phoneticPr fontId="3"/>
  </si>
  <si>
    <t>定置式ｸﾚｰﾝ、工事用ｴﾚﾍﾞｰﾀｰ(指導員、保守点検費)</t>
    <rPh sb="0" eb="2">
      <t>テイチ</t>
    </rPh>
    <rPh sb="2" eb="3">
      <t>シキ</t>
    </rPh>
    <rPh sb="8" eb="11">
      <t>コウジヨウ</t>
    </rPh>
    <rPh sb="19" eb="22">
      <t>シドウイン</t>
    </rPh>
    <rPh sb="23" eb="25">
      <t>ホシュ</t>
    </rPh>
    <rPh sb="25" eb="27">
      <t>テンケン</t>
    </rPh>
    <rPh sb="27" eb="28">
      <t>ヒ</t>
    </rPh>
    <phoneticPr fontId="3"/>
  </si>
  <si>
    <t>移動式クレーン費</t>
    <rPh sb="0" eb="2">
      <t>イドウ</t>
    </rPh>
    <rPh sb="2" eb="3">
      <t>シキ</t>
    </rPh>
    <rPh sb="7" eb="8">
      <t>ヒ</t>
    </rPh>
    <phoneticPr fontId="3"/>
  </si>
  <si>
    <t>ラフタークレーン、トラッククレーン等</t>
    <rPh sb="17" eb="18">
      <t>トウ</t>
    </rPh>
    <phoneticPr fontId="3"/>
  </si>
  <si>
    <t>高所作業車費</t>
    <rPh sb="0" eb="2">
      <t>コウショ</t>
    </rPh>
    <rPh sb="2" eb="5">
      <t>サギョウシャ</t>
    </rPh>
    <rPh sb="5" eb="6">
      <t>ヒ</t>
    </rPh>
    <phoneticPr fontId="3"/>
  </si>
  <si>
    <t>高所作業車等（ｵﾍﾟﾚｰﾀｰ共）</t>
    <rPh sb="0" eb="2">
      <t>コウショ</t>
    </rPh>
    <rPh sb="2" eb="5">
      <t>サギョウシャ</t>
    </rPh>
    <rPh sb="5" eb="6">
      <t>トウ</t>
    </rPh>
    <rPh sb="14" eb="15">
      <t>トモ</t>
    </rPh>
    <phoneticPr fontId="3"/>
  </si>
  <si>
    <t>その他（機械器具費）</t>
  </si>
  <si>
    <t>燃料費</t>
  </si>
  <si>
    <t>燃料費</t>
    <rPh sb="0" eb="2">
      <t>ネンリョウ</t>
    </rPh>
    <rPh sb="2" eb="3">
      <t>ヒ</t>
    </rPh>
    <phoneticPr fontId="3"/>
  </si>
  <si>
    <t>機械器具に関する燃料費(ｶﾞｿﾘﾝ、灯油、軽油)</t>
    <rPh sb="0" eb="2">
      <t>キカイ</t>
    </rPh>
    <rPh sb="2" eb="4">
      <t>キグ</t>
    </rPh>
    <rPh sb="5" eb="6">
      <t>カン</t>
    </rPh>
    <rPh sb="8" eb="11">
      <t>ネンリョウヒ</t>
    </rPh>
    <rPh sb="18" eb="20">
      <t>トウユ</t>
    </rPh>
    <rPh sb="21" eb="23">
      <t>ケイユ</t>
    </rPh>
    <phoneticPr fontId="3"/>
  </si>
  <si>
    <t>運搬費</t>
    <phoneticPr fontId="3"/>
  </si>
  <si>
    <t>※【61000】運搬費へ</t>
    <rPh sb="8" eb="10">
      <t>ウンパン</t>
    </rPh>
    <rPh sb="10" eb="11">
      <t>ヒ</t>
    </rPh>
    <phoneticPr fontId="3"/>
  </si>
  <si>
    <t>その他（運搬費）</t>
  </si>
  <si>
    <t>運搬費</t>
  </si>
  <si>
    <t>電気使用料</t>
  </si>
  <si>
    <t>用水光熱</t>
  </si>
  <si>
    <t>本設使用料含む、保守点検費共</t>
    <rPh sb="0" eb="1">
      <t>ホン</t>
    </rPh>
    <rPh sb="1" eb="2">
      <t>セツ</t>
    </rPh>
    <rPh sb="2" eb="5">
      <t>シヨウリョウ</t>
    </rPh>
    <rPh sb="5" eb="6">
      <t>フク</t>
    </rPh>
    <rPh sb="8" eb="10">
      <t>ホシュ</t>
    </rPh>
    <rPh sb="10" eb="12">
      <t>テンケン</t>
    </rPh>
    <rPh sb="12" eb="13">
      <t>ヒ</t>
    </rPh>
    <rPh sb="13" eb="14">
      <t>トモ</t>
    </rPh>
    <phoneticPr fontId="3"/>
  </si>
  <si>
    <t>給排水使用料</t>
  </si>
  <si>
    <t>本設使用料含む、汲取り料</t>
    <rPh sb="0" eb="1">
      <t>ホン</t>
    </rPh>
    <rPh sb="1" eb="2">
      <t>セツ</t>
    </rPh>
    <rPh sb="2" eb="5">
      <t>シヨウリョウ</t>
    </rPh>
    <rPh sb="5" eb="6">
      <t>フク</t>
    </rPh>
    <rPh sb="8" eb="10">
      <t>クミト</t>
    </rPh>
    <rPh sb="11" eb="12">
      <t>リョウ</t>
    </rPh>
    <phoneticPr fontId="3"/>
  </si>
  <si>
    <t>光熱費（灯油他）</t>
    <phoneticPr fontId="3"/>
  </si>
  <si>
    <t>事務所光熱費</t>
    <rPh sb="0" eb="2">
      <t>ジム</t>
    </rPh>
    <rPh sb="2" eb="3">
      <t>ショ</t>
    </rPh>
    <phoneticPr fontId="3"/>
  </si>
  <si>
    <t>事務所、電気・水道・ガス他</t>
    <rPh sb="0" eb="2">
      <t>ジム</t>
    </rPh>
    <rPh sb="2" eb="3">
      <t>ショ</t>
    </rPh>
    <rPh sb="4" eb="6">
      <t>デンキ</t>
    </rPh>
    <rPh sb="7" eb="9">
      <t>スイドウ</t>
    </rPh>
    <rPh sb="12" eb="13">
      <t>ホカ</t>
    </rPh>
    <phoneticPr fontId="3"/>
  </si>
  <si>
    <t>その他光熱費</t>
  </si>
  <si>
    <t>補償費</t>
  </si>
  <si>
    <t>示談金・補償料</t>
    <rPh sb="0" eb="3">
      <t>ジダンキン</t>
    </rPh>
    <rPh sb="4" eb="6">
      <t>ホショウ</t>
    </rPh>
    <rPh sb="6" eb="7">
      <t>リョウ</t>
    </rPh>
    <phoneticPr fontId="3"/>
  </si>
  <si>
    <t>人材派遣（事務）</t>
    <rPh sb="5" eb="7">
      <t>ジム</t>
    </rPh>
    <phoneticPr fontId="3"/>
  </si>
  <si>
    <t>●人材派遣</t>
    <rPh sb="1" eb="3">
      <t>ジンザイ</t>
    </rPh>
    <rPh sb="3" eb="5">
      <t>ハケン</t>
    </rPh>
    <phoneticPr fontId="3"/>
  </si>
  <si>
    <t>人材派遣（現場要員）</t>
    <rPh sb="5" eb="7">
      <t>ゲンバ</t>
    </rPh>
    <rPh sb="7" eb="9">
      <t>ヨウイン</t>
    </rPh>
    <phoneticPr fontId="3"/>
  </si>
  <si>
    <t>監督補助・配筋写真撮影他</t>
    <phoneticPr fontId="3"/>
  </si>
  <si>
    <t>契約社員</t>
  </si>
  <si>
    <t>●契約社員</t>
    <rPh sb="1" eb="3">
      <t>ケイヤク</t>
    </rPh>
    <rPh sb="3" eb="5">
      <t>シャイン</t>
    </rPh>
    <phoneticPr fontId="3"/>
  </si>
  <si>
    <t>出向</t>
  </si>
  <si>
    <t>●出向契約</t>
    <rPh sb="1" eb="3">
      <t>シュッコウ</t>
    </rPh>
    <rPh sb="3" eb="5">
      <t>ケイヤク</t>
    </rPh>
    <phoneticPr fontId="3"/>
  </si>
  <si>
    <t>その他（データ保管料）</t>
    <phoneticPr fontId="3"/>
  </si>
  <si>
    <t>通信費</t>
    <rPh sb="0" eb="2">
      <t>ツウシン</t>
    </rPh>
    <rPh sb="2" eb="3">
      <t>ヒ</t>
    </rPh>
    <phoneticPr fontId="3"/>
  </si>
  <si>
    <t>電子契約ﾃﾞｰﾀ保管料</t>
    <rPh sb="0" eb="2">
      <t>デンシ</t>
    </rPh>
    <rPh sb="2" eb="4">
      <t>ケイヤク</t>
    </rPh>
    <rPh sb="8" eb="10">
      <t>ホカン</t>
    </rPh>
    <rPh sb="10" eb="11">
      <t>リョウ</t>
    </rPh>
    <phoneticPr fontId="3"/>
  </si>
  <si>
    <t>通信費</t>
    <phoneticPr fontId="3"/>
  </si>
  <si>
    <t>固定・携帯電話代・iPad通信ｶｰﾄﾞ代</t>
    <rPh sb="0" eb="2">
      <t>コテイ</t>
    </rPh>
    <rPh sb="3" eb="5">
      <t>ケイタイ</t>
    </rPh>
    <rPh sb="5" eb="7">
      <t>デンワ</t>
    </rPh>
    <rPh sb="7" eb="8">
      <t>ダイ</t>
    </rPh>
    <rPh sb="13" eb="15">
      <t>ツウシン</t>
    </rPh>
    <rPh sb="19" eb="20">
      <t>ダイ</t>
    </rPh>
    <phoneticPr fontId="3"/>
  </si>
  <si>
    <t>郵送・宅配</t>
  </si>
  <si>
    <t>通信費</t>
    <rPh sb="0" eb="3">
      <t>ツウシンヒ</t>
    </rPh>
    <phoneticPr fontId="3"/>
  </si>
  <si>
    <t>宅急便・切手代</t>
    <rPh sb="0" eb="3">
      <t>タッキュウビン</t>
    </rPh>
    <rPh sb="4" eb="6">
      <t>キッテ</t>
    </rPh>
    <rPh sb="6" eb="7">
      <t>ダイ</t>
    </rPh>
    <phoneticPr fontId="3"/>
  </si>
  <si>
    <t>通勤交通費</t>
  </si>
  <si>
    <t>旅費交通費</t>
    <rPh sb="0" eb="2">
      <t>リョヒ</t>
    </rPh>
    <rPh sb="2" eb="5">
      <t>コウツウヒ</t>
    </rPh>
    <phoneticPr fontId="3"/>
  </si>
  <si>
    <t>交通費・出張時日当・宿泊費等</t>
    <rPh sb="0" eb="3">
      <t>コウツウヒ</t>
    </rPh>
    <rPh sb="4" eb="6">
      <t>シュッチョウ</t>
    </rPh>
    <rPh sb="6" eb="7">
      <t>ジ</t>
    </rPh>
    <rPh sb="7" eb="9">
      <t>ニットウ</t>
    </rPh>
    <rPh sb="10" eb="13">
      <t>シュクハクヒ</t>
    </rPh>
    <rPh sb="13" eb="14">
      <t>トウ</t>
    </rPh>
    <phoneticPr fontId="3"/>
  </si>
  <si>
    <t>システム振替費</t>
    <rPh sb="4" eb="6">
      <t>フリカエ</t>
    </rPh>
    <rPh sb="6" eb="7">
      <t>ヒ</t>
    </rPh>
    <phoneticPr fontId="3"/>
  </si>
  <si>
    <t>部門費</t>
    <rPh sb="0" eb="2">
      <t>ブモン</t>
    </rPh>
    <rPh sb="2" eb="3">
      <t>ヒ</t>
    </rPh>
    <phoneticPr fontId="3"/>
  </si>
  <si>
    <t>ｼｽﾃﾑ振替 ﾃﾞｼﾞｶﾒ・PC</t>
    <rPh sb="4" eb="6">
      <t>フリカエ</t>
    </rPh>
    <phoneticPr fontId="3"/>
  </si>
  <si>
    <t>事務文具費</t>
    <phoneticPr fontId="3"/>
  </si>
  <si>
    <t>事務用品・名刺・PCﾃﾞｰﾀ復旧・修理</t>
    <rPh sb="0" eb="2">
      <t>ジム</t>
    </rPh>
    <rPh sb="2" eb="4">
      <t>ヨウヒン</t>
    </rPh>
    <rPh sb="5" eb="7">
      <t>メイシ</t>
    </rPh>
    <rPh sb="14" eb="16">
      <t>フッキュウ</t>
    </rPh>
    <rPh sb="17" eb="19">
      <t>シュウリ</t>
    </rPh>
    <phoneticPr fontId="3"/>
  </si>
  <si>
    <t>複合機類レンタル代</t>
    <rPh sb="0" eb="3">
      <t>フクゴウキ</t>
    </rPh>
    <rPh sb="3" eb="4">
      <t>ルイ</t>
    </rPh>
    <rPh sb="8" eb="9">
      <t>ダイ</t>
    </rPh>
    <phoneticPr fontId="3"/>
  </si>
  <si>
    <t>コピー機、プロッター、シュレッター類</t>
    <rPh sb="3" eb="4">
      <t>キ</t>
    </rPh>
    <rPh sb="17" eb="18">
      <t>ルイ</t>
    </rPh>
    <phoneticPr fontId="3"/>
  </si>
  <si>
    <t>図書費（参考図書）</t>
    <rPh sb="4" eb="6">
      <t>サンコウ</t>
    </rPh>
    <rPh sb="6" eb="8">
      <t>トショ</t>
    </rPh>
    <phoneticPr fontId="3"/>
  </si>
  <si>
    <t>図書費</t>
    <rPh sb="0" eb="3">
      <t>トショヒ</t>
    </rPh>
    <phoneticPr fontId="3"/>
  </si>
  <si>
    <t>参考図書・DVD</t>
    <rPh sb="0" eb="2">
      <t>サンコウ</t>
    </rPh>
    <rPh sb="2" eb="4">
      <t>トショ</t>
    </rPh>
    <phoneticPr fontId="3"/>
  </si>
  <si>
    <t>図面製本費</t>
    <rPh sb="0" eb="2">
      <t>ズメン</t>
    </rPh>
    <rPh sb="2" eb="4">
      <t>セイホン</t>
    </rPh>
    <rPh sb="4" eb="5">
      <t>ヒ</t>
    </rPh>
    <phoneticPr fontId="3"/>
  </si>
  <si>
    <t>図面製本代</t>
    <rPh sb="0" eb="2">
      <t>ズメン</t>
    </rPh>
    <rPh sb="2" eb="4">
      <t>セイホン</t>
    </rPh>
    <rPh sb="4" eb="5">
      <t>ダイ</t>
    </rPh>
    <phoneticPr fontId="3"/>
  </si>
  <si>
    <t>竣工写真</t>
    <rPh sb="0" eb="2">
      <t>シュンコウ</t>
    </rPh>
    <rPh sb="2" eb="4">
      <t>シャシン</t>
    </rPh>
    <phoneticPr fontId="3"/>
  </si>
  <si>
    <t>工事写真費</t>
  </si>
  <si>
    <t>その他（事務用品)</t>
  </si>
  <si>
    <t>租税公課</t>
  </si>
  <si>
    <t>租税公課</t>
    <rPh sb="0" eb="2">
      <t>ソゼイ</t>
    </rPh>
    <rPh sb="2" eb="4">
      <t>コウカ</t>
    </rPh>
    <phoneticPr fontId="3"/>
  </si>
  <si>
    <t>収入印紙代</t>
    <rPh sb="0" eb="2">
      <t>シュウニュウ</t>
    </rPh>
    <rPh sb="2" eb="4">
      <t>インシ</t>
    </rPh>
    <rPh sb="4" eb="5">
      <t>ダイ</t>
    </rPh>
    <phoneticPr fontId="3"/>
  </si>
  <si>
    <t>道路使用料</t>
  </si>
  <si>
    <t>道路使用料</t>
    <rPh sb="0" eb="2">
      <t>ドウロ</t>
    </rPh>
    <rPh sb="2" eb="4">
      <t>シヨウ</t>
    </rPh>
    <rPh sb="4" eb="5">
      <t>リョウ</t>
    </rPh>
    <phoneticPr fontId="3"/>
  </si>
  <si>
    <t>その他（租税公課）</t>
  </si>
  <si>
    <t>各種証紙代</t>
    <rPh sb="0" eb="2">
      <t>カクシュ</t>
    </rPh>
    <rPh sb="2" eb="4">
      <t>ショウシ</t>
    </rPh>
    <rPh sb="4" eb="5">
      <t>ダイ</t>
    </rPh>
    <phoneticPr fontId="3"/>
  </si>
  <si>
    <t>設計料</t>
  </si>
  <si>
    <t>技術料</t>
    <rPh sb="0" eb="2">
      <t>ギジュツ</t>
    </rPh>
    <rPh sb="2" eb="3">
      <t>リョウ</t>
    </rPh>
    <phoneticPr fontId="3"/>
  </si>
  <si>
    <t>設計料</t>
    <rPh sb="0" eb="2">
      <t>セッケイ</t>
    </rPh>
    <rPh sb="2" eb="3">
      <t>リョウ</t>
    </rPh>
    <phoneticPr fontId="3"/>
  </si>
  <si>
    <t>施工図費</t>
  </si>
  <si>
    <t>施工図費</t>
    <rPh sb="0" eb="2">
      <t>セコウ</t>
    </rPh>
    <rPh sb="2" eb="3">
      <t>ズ</t>
    </rPh>
    <rPh sb="3" eb="4">
      <t>ヒ</t>
    </rPh>
    <phoneticPr fontId="3"/>
  </si>
  <si>
    <t>施工図外注費（常駐）</t>
    <rPh sb="3" eb="6">
      <t>ガイチュウヒ</t>
    </rPh>
    <rPh sb="7" eb="9">
      <t>ジョウチュウ</t>
    </rPh>
    <phoneticPr fontId="3"/>
  </si>
  <si>
    <t>積算料</t>
  </si>
  <si>
    <t>積算料</t>
    <rPh sb="0" eb="2">
      <t>セキサン</t>
    </rPh>
    <rPh sb="2" eb="3">
      <t>リョウ</t>
    </rPh>
    <phoneticPr fontId="3"/>
  </si>
  <si>
    <t>その他技術料</t>
  </si>
  <si>
    <t>紹介手数料他</t>
    <rPh sb="0" eb="2">
      <t>ショウカイ</t>
    </rPh>
    <rPh sb="2" eb="5">
      <t>テスウリョウ</t>
    </rPh>
    <rPh sb="5" eb="6">
      <t>ホカ</t>
    </rPh>
    <phoneticPr fontId="3"/>
  </si>
  <si>
    <t>各種保険料</t>
  </si>
  <si>
    <t>保険料</t>
    <rPh sb="0" eb="2">
      <t>ホケン</t>
    </rPh>
    <rPh sb="2" eb="3">
      <t>リョウ</t>
    </rPh>
    <phoneticPr fontId="3"/>
  </si>
  <si>
    <t>請負賠償・工事保険・事務所保険料等</t>
    <rPh sb="0" eb="2">
      <t>ウケオイ</t>
    </rPh>
    <rPh sb="2" eb="4">
      <t>バイショウ</t>
    </rPh>
    <rPh sb="5" eb="7">
      <t>コウジ</t>
    </rPh>
    <rPh sb="7" eb="9">
      <t>ホケン</t>
    </rPh>
    <rPh sb="10" eb="12">
      <t>ジム</t>
    </rPh>
    <rPh sb="12" eb="13">
      <t>ショ</t>
    </rPh>
    <rPh sb="13" eb="15">
      <t>ホケン</t>
    </rPh>
    <rPh sb="15" eb="16">
      <t>リョウ</t>
    </rPh>
    <rPh sb="16" eb="17">
      <t>トウ</t>
    </rPh>
    <phoneticPr fontId="3"/>
  </si>
  <si>
    <t>労災保険</t>
  </si>
  <si>
    <t>労災保険料</t>
    <rPh sb="0" eb="2">
      <t>ロウサイ</t>
    </rPh>
    <rPh sb="2" eb="4">
      <t>ホケン</t>
    </rPh>
    <rPh sb="4" eb="5">
      <t>リョウ</t>
    </rPh>
    <phoneticPr fontId="3"/>
  </si>
  <si>
    <t>借地､借家料</t>
  </si>
  <si>
    <t>●地代家賃</t>
    <rPh sb="1" eb="3">
      <t>ジダイ</t>
    </rPh>
    <rPh sb="3" eb="5">
      <t>ヤチン</t>
    </rPh>
    <phoneticPr fontId="3"/>
  </si>
  <si>
    <t>事務所・宿舎・詰所・駐車場賃料・退去時原状復旧費(ｸﾘｰﾆﾝｸﾞ含む）退去時違約金</t>
    <rPh sb="0" eb="2">
      <t>ジム</t>
    </rPh>
    <rPh sb="2" eb="3">
      <t>ショ</t>
    </rPh>
    <rPh sb="4" eb="6">
      <t>シュクシャ</t>
    </rPh>
    <rPh sb="7" eb="9">
      <t>ツメショ</t>
    </rPh>
    <rPh sb="10" eb="13">
      <t>チュウシャジョウ</t>
    </rPh>
    <rPh sb="13" eb="15">
      <t>チンリョウ</t>
    </rPh>
    <rPh sb="16" eb="18">
      <t>タイキョ</t>
    </rPh>
    <rPh sb="18" eb="19">
      <t>ジ</t>
    </rPh>
    <rPh sb="19" eb="21">
      <t>ゲンジョウ</t>
    </rPh>
    <rPh sb="21" eb="23">
      <t>フッキュウ</t>
    </rPh>
    <rPh sb="23" eb="24">
      <t>ヒ</t>
    </rPh>
    <rPh sb="32" eb="33">
      <t>フク</t>
    </rPh>
    <rPh sb="35" eb="37">
      <t>タイキョ</t>
    </rPh>
    <rPh sb="37" eb="38">
      <t>ジ</t>
    </rPh>
    <rPh sb="38" eb="41">
      <t>イヤクキン</t>
    </rPh>
    <phoneticPr fontId="3"/>
  </si>
  <si>
    <t>その他（地代家賃）</t>
  </si>
  <si>
    <t>※基本的には72701を使用</t>
    <rPh sb="1" eb="3">
      <t>キホン</t>
    </rPh>
    <rPh sb="3" eb="4">
      <t>テキ</t>
    </rPh>
    <rPh sb="12" eb="14">
      <t>シヨウ</t>
    </rPh>
    <phoneticPr fontId="3"/>
  </si>
  <si>
    <t>共益費</t>
  </si>
  <si>
    <t>共益費</t>
    <rPh sb="0" eb="2">
      <t>キョウエキ</t>
    </rPh>
    <rPh sb="2" eb="3">
      <t>ヒ</t>
    </rPh>
    <phoneticPr fontId="3"/>
  </si>
  <si>
    <t>事務所・宿舎の共益費・管理費・環境維持費</t>
    <rPh sb="0" eb="2">
      <t>ジム</t>
    </rPh>
    <rPh sb="2" eb="3">
      <t>ショ</t>
    </rPh>
    <rPh sb="4" eb="6">
      <t>シュクシャ</t>
    </rPh>
    <rPh sb="7" eb="9">
      <t>キョウエキ</t>
    </rPh>
    <rPh sb="9" eb="10">
      <t>ヒ</t>
    </rPh>
    <rPh sb="11" eb="13">
      <t>カンリ</t>
    </rPh>
    <rPh sb="13" eb="14">
      <t>ヒ</t>
    </rPh>
    <rPh sb="15" eb="17">
      <t>カンキョウ</t>
    </rPh>
    <rPh sb="17" eb="19">
      <t>イジ</t>
    </rPh>
    <rPh sb="19" eb="20">
      <t>ヒ</t>
    </rPh>
    <phoneticPr fontId="3"/>
  </si>
  <si>
    <t>仲介手数料</t>
  </si>
  <si>
    <t>仲介手数料・礼金</t>
    <rPh sb="0" eb="2">
      <t>チュウカイ</t>
    </rPh>
    <rPh sb="2" eb="5">
      <t>テスウリョウ</t>
    </rPh>
    <rPh sb="6" eb="8">
      <t>レイキン</t>
    </rPh>
    <phoneticPr fontId="3"/>
  </si>
  <si>
    <t>道路占用料</t>
  </si>
  <si>
    <t>●道路占用料</t>
    <rPh sb="1" eb="3">
      <t>ドウロ</t>
    </rPh>
    <rPh sb="3" eb="5">
      <t>センヨウ</t>
    </rPh>
    <rPh sb="5" eb="6">
      <t>リョウ</t>
    </rPh>
    <phoneticPr fontId="3"/>
  </si>
  <si>
    <t>道路占用料</t>
    <rPh sb="0" eb="2">
      <t>ドウロ</t>
    </rPh>
    <rPh sb="2" eb="4">
      <t>センヨウ</t>
    </rPh>
    <rPh sb="4" eb="5">
      <t>リョウ</t>
    </rPh>
    <phoneticPr fontId="3"/>
  </si>
  <si>
    <t>会議費</t>
  </si>
  <si>
    <t>会議費</t>
    <rPh sb="0" eb="2">
      <t>カイギ</t>
    </rPh>
    <rPh sb="2" eb="3">
      <t>ヒ</t>
    </rPh>
    <phoneticPr fontId="3"/>
  </si>
  <si>
    <t>上限2万円（税込）で一人あたり3千円（税抜）の社外を含めた打合せ時飲食代《会議をするために必要な経費》</t>
    <rPh sb="0" eb="2">
      <t>ジョウゲン</t>
    </rPh>
    <rPh sb="3" eb="4">
      <t>マン</t>
    </rPh>
    <rPh sb="4" eb="5">
      <t>エン</t>
    </rPh>
    <rPh sb="6" eb="8">
      <t>ゼイコ</t>
    </rPh>
    <rPh sb="10" eb="12">
      <t>ヒトリ</t>
    </rPh>
    <rPh sb="16" eb="17">
      <t>セン</t>
    </rPh>
    <rPh sb="17" eb="18">
      <t>エン</t>
    </rPh>
    <rPh sb="19" eb="20">
      <t>ゼイ</t>
    </rPh>
    <rPh sb="20" eb="21">
      <t>ヌ</t>
    </rPh>
    <rPh sb="23" eb="25">
      <t>シャガイ</t>
    </rPh>
    <rPh sb="26" eb="27">
      <t>フク</t>
    </rPh>
    <rPh sb="29" eb="31">
      <t>ウチアワ</t>
    </rPh>
    <rPh sb="32" eb="33">
      <t>ジ</t>
    </rPh>
    <rPh sb="33" eb="35">
      <t>インショク</t>
    </rPh>
    <rPh sb="35" eb="36">
      <t>ダイ</t>
    </rPh>
    <phoneticPr fontId="3"/>
  </si>
  <si>
    <t>交際費</t>
  </si>
  <si>
    <t>交際費</t>
    <rPh sb="0" eb="3">
      <t>コウサイヒ</t>
    </rPh>
    <phoneticPr fontId="3"/>
  </si>
  <si>
    <t>会議費の金額条件外で、得意先、仕入先その他事業に関係のある者等に対する接待、供応、慰安、贈答その他これらに類する行為のために支出する費用。ﾋﾞｰﾙ券、接待時交通費、宅急便代等も交際費扱い。祭礼寄付金・奉納金・手土産代</t>
    <rPh sb="0" eb="2">
      <t>カイギ</t>
    </rPh>
    <rPh sb="2" eb="3">
      <t>ヒ</t>
    </rPh>
    <rPh sb="4" eb="6">
      <t>キンガク</t>
    </rPh>
    <rPh sb="6" eb="8">
      <t>ジョウケン</t>
    </rPh>
    <rPh sb="8" eb="9">
      <t>ガイ</t>
    </rPh>
    <rPh sb="73" eb="74">
      <t>ケン</t>
    </rPh>
    <rPh sb="75" eb="77">
      <t>セッタイ</t>
    </rPh>
    <rPh sb="77" eb="78">
      <t>ジ</t>
    </rPh>
    <rPh sb="78" eb="81">
      <t>コウツウヒ</t>
    </rPh>
    <rPh sb="82" eb="85">
      <t>タッキュウビン</t>
    </rPh>
    <rPh sb="85" eb="86">
      <t>ダイ</t>
    </rPh>
    <rPh sb="86" eb="87">
      <t>トウ</t>
    </rPh>
    <rPh sb="88" eb="90">
      <t>コウサイ</t>
    </rPh>
    <rPh sb="90" eb="91">
      <t>ヒ</t>
    </rPh>
    <rPh sb="91" eb="92">
      <t>アツカ</t>
    </rPh>
    <rPh sb="104" eb="107">
      <t>テミヤゲ</t>
    </rPh>
    <rPh sb="107" eb="108">
      <t>ダイ</t>
    </rPh>
    <phoneticPr fontId="3"/>
  </si>
  <si>
    <t>式典費</t>
  </si>
  <si>
    <t>雑費</t>
    <rPh sb="0" eb="2">
      <t>ザッピ</t>
    </rPh>
    <phoneticPr fontId="3"/>
  </si>
  <si>
    <t>地鎮祭・直会・起工式</t>
    <rPh sb="0" eb="3">
      <t>ジチンサイ</t>
    </rPh>
    <rPh sb="4" eb="5">
      <t>チョク</t>
    </rPh>
    <rPh sb="5" eb="6">
      <t>カイ</t>
    </rPh>
    <rPh sb="7" eb="8">
      <t>オ</t>
    </rPh>
    <rPh sb="8" eb="9">
      <t>コウ</t>
    </rPh>
    <rPh sb="9" eb="10">
      <t>シキ</t>
    </rPh>
    <phoneticPr fontId="3"/>
  </si>
  <si>
    <t>広告料</t>
  </si>
  <si>
    <t>新聞掲載等広告料</t>
    <rPh sb="0" eb="2">
      <t>シンブン</t>
    </rPh>
    <rPh sb="2" eb="4">
      <t>ケイサイ</t>
    </rPh>
    <rPh sb="4" eb="5">
      <t>トウ</t>
    </rPh>
    <rPh sb="5" eb="7">
      <t>コウコク</t>
    </rPh>
    <rPh sb="7" eb="8">
      <t>リョウ</t>
    </rPh>
    <phoneticPr fontId="3"/>
  </si>
  <si>
    <t>寄付金</t>
  </si>
  <si>
    <t>寄付金</t>
    <rPh sb="0" eb="3">
      <t>キフキン</t>
    </rPh>
    <phoneticPr fontId="3"/>
  </si>
  <si>
    <t>政治団体等への寄付金</t>
    <rPh sb="0" eb="2">
      <t>セイジ</t>
    </rPh>
    <rPh sb="2" eb="4">
      <t>ダンタイ</t>
    </rPh>
    <rPh sb="4" eb="5">
      <t>トウ</t>
    </rPh>
    <rPh sb="7" eb="10">
      <t>キフキン</t>
    </rPh>
    <phoneticPr fontId="3"/>
  </si>
  <si>
    <t>その他費用</t>
  </si>
  <si>
    <t>初穂料・奉献酒代・御護摩料・祈祷料等　　　　　　　　　　　　　　　　　　　　　</t>
    <rPh sb="0" eb="2">
      <t>ハツホ</t>
    </rPh>
    <rPh sb="2" eb="3">
      <t>リョウ</t>
    </rPh>
    <rPh sb="4" eb="6">
      <t>ホウケン</t>
    </rPh>
    <rPh sb="6" eb="7">
      <t>サケ</t>
    </rPh>
    <rPh sb="7" eb="8">
      <t>ダイ</t>
    </rPh>
    <rPh sb="9" eb="10">
      <t>ゴ</t>
    </rPh>
    <rPh sb="10" eb="11">
      <t>ゴ</t>
    </rPh>
    <rPh sb="11" eb="12">
      <t>マ</t>
    </rPh>
    <rPh sb="12" eb="13">
      <t>リョウ</t>
    </rPh>
    <rPh sb="14" eb="16">
      <t>キトウ</t>
    </rPh>
    <rPh sb="16" eb="17">
      <t>リョウ</t>
    </rPh>
    <rPh sb="17" eb="18">
      <t>トウ</t>
    </rPh>
    <phoneticPr fontId="3"/>
  </si>
  <si>
    <t>タオル内部振替</t>
    <phoneticPr fontId="3"/>
  </si>
  <si>
    <t>事務所・宿舎契約時費用</t>
    <rPh sb="0" eb="2">
      <t>ジム</t>
    </rPh>
    <rPh sb="2" eb="3">
      <t>ショ</t>
    </rPh>
    <rPh sb="4" eb="6">
      <t>シュクシャ</t>
    </rPh>
    <rPh sb="6" eb="8">
      <t>ケイヤク</t>
    </rPh>
    <rPh sb="8" eb="9">
      <t>ジ</t>
    </rPh>
    <rPh sb="9" eb="11">
      <t>ヒヨウ</t>
    </rPh>
    <phoneticPr fontId="3"/>
  </si>
  <si>
    <t>入居者ｻﾎﾟｰﾄｼｽﾃﾑ・鍵交換代・抗菌施工費</t>
    <rPh sb="0" eb="3">
      <t>ニュウキョシャ</t>
    </rPh>
    <rPh sb="13" eb="14">
      <t>カギ</t>
    </rPh>
    <rPh sb="14" eb="16">
      <t>コウカン</t>
    </rPh>
    <rPh sb="16" eb="17">
      <t>ダイ</t>
    </rPh>
    <rPh sb="18" eb="20">
      <t>コウキン</t>
    </rPh>
    <rPh sb="20" eb="22">
      <t>セコウ</t>
    </rPh>
    <rPh sb="22" eb="23">
      <t>ヒ</t>
    </rPh>
    <phoneticPr fontId="3"/>
  </si>
  <si>
    <t>保管料</t>
    <phoneticPr fontId="3"/>
  </si>
  <si>
    <t>●保管料</t>
    <rPh sb="1" eb="3">
      <t>ホカン</t>
    </rPh>
    <rPh sb="3" eb="4">
      <t>リョウ</t>
    </rPh>
    <phoneticPr fontId="3"/>
  </si>
  <si>
    <t>書類保管料（倉庫預入）</t>
    <rPh sb="0" eb="2">
      <t>ショルイ</t>
    </rPh>
    <rPh sb="2" eb="4">
      <t>ホカン</t>
    </rPh>
    <rPh sb="4" eb="5">
      <t>リョウ</t>
    </rPh>
    <rPh sb="6" eb="8">
      <t>ソウコ</t>
    </rPh>
    <rPh sb="8" eb="10">
      <t>アズケイレ</t>
    </rPh>
    <phoneticPr fontId="3"/>
  </si>
  <si>
    <t>修繕費</t>
    <rPh sb="0" eb="2">
      <t>シュウゼン</t>
    </rPh>
    <phoneticPr fontId="3"/>
  </si>
  <si>
    <t>修繕費</t>
    <rPh sb="0" eb="3">
      <t>シュウゼンヒ</t>
    </rPh>
    <phoneticPr fontId="3"/>
  </si>
  <si>
    <t>ｵｲﾙ交換、整備費、自転車修理費</t>
    <rPh sb="3" eb="5">
      <t>コウカン</t>
    </rPh>
    <rPh sb="6" eb="8">
      <t>セイビ</t>
    </rPh>
    <rPh sb="8" eb="9">
      <t>ヒ</t>
    </rPh>
    <rPh sb="10" eb="13">
      <t>ジテンシャ</t>
    </rPh>
    <rPh sb="13" eb="15">
      <t>シュウリ</t>
    </rPh>
    <rPh sb="15" eb="16">
      <t>ヒ</t>
    </rPh>
    <phoneticPr fontId="3"/>
  </si>
  <si>
    <t>支払手数料</t>
    <rPh sb="0" eb="2">
      <t>シハラ</t>
    </rPh>
    <rPh sb="2" eb="5">
      <t>テスウリョウ</t>
    </rPh>
    <phoneticPr fontId="3"/>
  </si>
  <si>
    <t>確認申請・中間・完了検査・受注登録等の各種申請・事務手数料・特許使用料</t>
    <rPh sb="0" eb="2">
      <t>カクニン</t>
    </rPh>
    <rPh sb="2" eb="4">
      <t>シンセイ</t>
    </rPh>
    <rPh sb="5" eb="7">
      <t>チュウカン</t>
    </rPh>
    <rPh sb="8" eb="9">
      <t>カン</t>
    </rPh>
    <rPh sb="9" eb="10">
      <t>リョウ</t>
    </rPh>
    <rPh sb="10" eb="12">
      <t>ケンサ</t>
    </rPh>
    <rPh sb="13" eb="15">
      <t>ジュチュウ</t>
    </rPh>
    <rPh sb="15" eb="17">
      <t>トウロク</t>
    </rPh>
    <rPh sb="17" eb="18">
      <t>トウ</t>
    </rPh>
    <rPh sb="19" eb="21">
      <t>カクシュ</t>
    </rPh>
    <rPh sb="21" eb="23">
      <t>シンセイ</t>
    </rPh>
    <rPh sb="24" eb="26">
      <t>ジム</t>
    </rPh>
    <rPh sb="26" eb="29">
      <t>テスウリョウ</t>
    </rPh>
    <rPh sb="30" eb="32">
      <t>トッキョ</t>
    </rPh>
    <rPh sb="32" eb="34">
      <t>シヨウ</t>
    </rPh>
    <rPh sb="34" eb="35">
      <t>リョウ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</si>
  <si>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</si>
  <si>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協力会費他</t>
    <rPh sb="0" eb="2">
      <t>キョウリョク</t>
    </rPh>
    <rPh sb="2" eb="4">
      <t>カイヒ</t>
    </rPh>
    <rPh sb="4" eb="5">
      <t>ホカ</t>
    </rPh>
    <phoneticPr fontId="3"/>
  </si>
  <si>
    <t>会費</t>
    <rPh sb="0" eb="2">
      <t>カイヒ</t>
    </rPh>
    <phoneticPr fontId="3"/>
  </si>
  <si>
    <t>安全衛生協力会会費・互助会費等各種会費</t>
    <rPh sb="0" eb="2">
      <t>アンゼン</t>
    </rPh>
    <rPh sb="2" eb="4">
      <t>エイセイ</t>
    </rPh>
    <rPh sb="4" eb="6">
      <t>キョウリョク</t>
    </rPh>
    <rPh sb="6" eb="7">
      <t>カイ</t>
    </rPh>
    <rPh sb="7" eb="9">
      <t>カイヒ</t>
    </rPh>
    <rPh sb="10" eb="12">
      <t>ゴジョ</t>
    </rPh>
    <rPh sb="12" eb="14">
      <t>カイヒ</t>
    </rPh>
    <rPh sb="14" eb="15">
      <t>トウ</t>
    </rPh>
    <rPh sb="15" eb="17">
      <t>カクシュ</t>
    </rPh>
    <rPh sb="17" eb="19">
      <t>カイヒ</t>
    </rPh>
    <phoneticPr fontId="3"/>
  </si>
  <si>
    <t>講習費用</t>
    <rPh sb="0" eb="2">
      <t>コウシュウ</t>
    </rPh>
    <rPh sb="2" eb="4">
      <t>ヒヨウ</t>
    </rPh>
    <phoneticPr fontId="3"/>
  </si>
  <si>
    <t>教育研修費</t>
    <rPh sb="0" eb="2">
      <t>キョウイク</t>
    </rPh>
    <rPh sb="2" eb="4">
      <t>ケンシュウ</t>
    </rPh>
    <rPh sb="4" eb="5">
      <t>ヒ</t>
    </rPh>
    <phoneticPr fontId="3"/>
  </si>
  <si>
    <t>研修・講習受講費</t>
    <rPh sb="0" eb="2">
      <t>ケンシュウ</t>
    </rPh>
    <rPh sb="3" eb="5">
      <t>コウシュウ</t>
    </rPh>
    <rPh sb="5" eb="7">
      <t>ジュコウ</t>
    </rPh>
    <rPh sb="7" eb="8">
      <t>ヒ</t>
    </rPh>
    <phoneticPr fontId="3"/>
  </si>
  <si>
    <t>検診費用</t>
    <rPh sb="0" eb="2">
      <t>ケンシン</t>
    </rPh>
    <rPh sb="2" eb="4">
      <t>ヒヨウ</t>
    </rPh>
    <phoneticPr fontId="3"/>
  </si>
  <si>
    <t>福利厚生費</t>
  </si>
  <si>
    <t>試験・講習にかかる健診費用</t>
    <rPh sb="0" eb="2">
      <t>シケン</t>
    </rPh>
    <rPh sb="3" eb="5">
      <t>コウシュウ</t>
    </rPh>
    <rPh sb="9" eb="10">
      <t>ケン</t>
    </rPh>
    <rPh sb="10" eb="11">
      <t>ミ</t>
    </rPh>
    <rPh sb="11" eb="13">
      <t>ヒヨウ</t>
    </rPh>
    <phoneticPr fontId="3"/>
  </si>
  <si>
    <t>契約・前払保証料</t>
    <rPh sb="3" eb="5">
      <t>マエバラ</t>
    </rPh>
    <rPh sb="5" eb="7">
      <t>ホショウ</t>
    </rPh>
    <rPh sb="7" eb="8">
      <t>リョウ</t>
    </rPh>
    <phoneticPr fontId="3"/>
  </si>
  <si>
    <t>工事保証料</t>
    <rPh sb="0" eb="2">
      <t>コウジ</t>
    </rPh>
    <rPh sb="2" eb="4">
      <t>ホショウ</t>
    </rPh>
    <rPh sb="4" eb="5">
      <t>リョウ</t>
    </rPh>
    <phoneticPr fontId="3"/>
  </si>
  <si>
    <t>官庁工事受注時の契約・前払保証料</t>
    <rPh sb="0" eb="2">
      <t>カンチョウ</t>
    </rPh>
    <rPh sb="2" eb="4">
      <t>コウジ</t>
    </rPh>
    <rPh sb="4" eb="6">
      <t>ジュチュウ</t>
    </rPh>
    <rPh sb="6" eb="7">
      <t>ジ</t>
    </rPh>
    <rPh sb="8" eb="10">
      <t>ケイヤク</t>
    </rPh>
    <rPh sb="11" eb="13">
      <t>マエバラ</t>
    </rPh>
    <rPh sb="13" eb="15">
      <t>ホショウ</t>
    </rPh>
    <rPh sb="15" eb="16">
      <t>リョウ</t>
    </rPh>
    <phoneticPr fontId="3"/>
  </si>
  <si>
    <t>工事稼得費</t>
    <rPh sb="0" eb="2">
      <t>コウジ</t>
    </rPh>
    <rPh sb="2" eb="3">
      <t>カセ</t>
    </rPh>
    <rPh sb="3" eb="4">
      <t>トク</t>
    </rPh>
    <rPh sb="4" eb="5">
      <t>ヒ</t>
    </rPh>
    <phoneticPr fontId="3"/>
  </si>
  <si>
    <t>未入手工事支出金</t>
    <rPh sb="0" eb="3">
      <t>ミニュウシュ</t>
    </rPh>
    <rPh sb="3" eb="5">
      <t>コウジ</t>
    </rPh>
    <rPh sb="5" eb="7">
      <t>シシュツ</t>
    </rPh>
    <rPh sb="7" eb="8">
      <t>キン</t>
    </rPh>
    <phoneticPr fontId="3"/>
  </si>
  <si>
    <t>弁護士報酬費用</t>
    <rPh sb="0" eb="3">
      <t>ベンゴシ</t>
    </rPh>
    <rPh sb="3" eb="5">
      <t>ホウシュウ</t>
    </rPh>
    <rPh sb="5" eb="7">
      <t>ヒヨウ</t>
    </rPh>
    <phoneticPr fontId="3"/>
  </si>
  <si>
    <t>弁護士報酬費用</t>
    <phoneticPr fontId="3"/>
  </si>
  <si>
    <t>0</t>
    <phoneticPr fontId="15"/>
  </si>
  <si>
    <t>福利厚生費</t>
    <rPh sb="0" eb="5">
      <t>フクリコウセイヒ</t>
    </rPh>
    <phoneticPr fontId="3"/>
  </si>
  <si>
    <t>年</t>
    <phoneticPr fontId="3"/>
  </si>
  <si>
    <t>電話番号</t>
    <rPh sb="0" eb="4">
      <t>デンワバンゴウ</t>
    </rPh>
    <phoneticPr fontId="3"/>
  </si>
  <si>
    <t>登録番号</t>
    <rPh sb="0" eb="4">
      <t>トウロクバンゴウ</t>
    </rPh>
    <phoneticPr fontId="3"/>
  </si>
  <si>
    <t>T</t>
    <phoneticPr fontId="3"/>
  </si>
  <si>
    <t>請求番号</t>
    <rPh sb="0" eb="4">
      <t>セイキュウバンゴウ</t>
    </rPh>
    <phoneticPr fontId="3"/>
  </si>
  <si>
    <t>取引先コード</t>
    <rPh sb="0" eb="2">
      <t>トリヒキ</t>
    </rPh>
    <rPh sb="2" eb="3">
      <t>サキ</t>
    </rPh>
    <phoneticPr fontId="3"/>
  </si>
  <si>
    <t>会 社 名</t>
    <rPh sb="0" eb="1">
      <t>カイ</t>
    </rPh>
    <rPh sb="2" eb="3">
      <t>シャ</t>
    </rPh>
    <rPh sb="4" eb="5">
      <t>ナ</t>
    </rPh>
    <phoneticPr fontId="3"/>
  </si>
  <si>
    <t>住　　　所</t>
    <rPh sb="0" eb="1">
      <t>ジュウ</t>
    </rPh>
    <rPh sb="4" eb="5">
      <t>ショ</t>
    </rPh>
    <phoneticPr fontId="3"/>
  </si>
  <si>
    <t>東京都文京区本郷１-３４-４</t>
    <rPh sb="0" eb="3">
      <t>トウキョウト</t>
    </rPh>
    <rPh sb="3" eb="8">
      <t>ブンキョウクホンゴウ</t>
    </rPh>
    <phoneticPr fontId="3"/>
  </si>
  <si>
    <t>住　　所</t>
    <rPh sb="0" eb="1">
      <t>ジュウ</t>
    </rPh>
    <rPh sb="3" eb="4">
      <t>ショ</t>
    </rPh>
    <phoneticPr fontId="3"/>
  </si>
  <si>
    <t>税 抜 合 計</t>
    <phoneticPr fontId="3"/>
  </si>
  <si>
    <t>消費税額等</t>
    <phoneticPr fontId="3"/>
  </si>
  <si>
    <t>税 込 合 計</t>
    <phoneticPr fontId="3"/>
  </si>
  <si>
    <t>【書式B】工事事務所控え</t>
    <rPh sb="5" eb="7">
      <t>コウジ</t>
    </rPh>
    <rPh sb="7" eb="10">
      <t>ジムショ</t>
    </rPh>
    <rPh sb="10" eb="11">
      <t>ヒカ</t>
    </rPh>
    <phoneticPr fontId="3"/>
  </si>
  <si>
    <t>東京都文京区本郷１-３４-４</t>
    <phoneticPr fontId="3"/>
  </si>
  <si>
    <t>消費税額等</t>
    <rPh sb="0" eb="4">
      <t>ショウヒゼイガク</t>
    </rPh>
    <rPh sb="4" eb="5">
      <t>トウ</t>
    </rPh>
    <phoneticPr fontId="3"/>
  </si>
  <si>
    <t>%</t>
    <phoneticPr fontId="3"/>
  </si>
  <si>
    <t>0</t>
    <phoneticPr fontId="3"/>
  </si>
  <si>
    <t>注文者</t>
    <rPh sb="0" eb="3">
      <t>チュウモンシャ</t>
    </rPh>
    <phoneticPr fontId="3"/>
  </si>
  <si>
    <t>下記の通り､注文いたしますので､お引き受けの際は請書兼請求書を現場事務所にご提出ください｡</t>
    <phoneticPr fontId="3"/>
  </si>
  <si>
    <t>年</t>
    <rPh sb="0" eb="1">
      <t>ネン</t>
    </rPh>
    <phoneticPr fontId="3"/>
  </si>
  <si>
    <t>月末</t>
    <rPh sb="0" eb="2">
      <t>ゲツマツ</t>
    </rPh>
    <phoneticPr fontId="3"/>
  </si>
  <si>
    <t>請負者</t>
  </si>
  <si>
    <t>請負者</t>
    <rPh sb="0" eb="2">
      <t>ウケオイ</t>
    </rPh>
    <rPh sb="2" eb="3">
      <t>シャ</t>
    </rPh>
    <phoneticPr fontId="3"/>
  </si>
  <si>
    <t>請負者</t>
    <phoneticPr fontId="3"/>
  </si>
  <si>
    <t>工事請負基本契約書の定めに従いご注文のとおり施工いたします。</t>
    <phoneticPr fontId="3"/>
  </si>
  <si>
    <t>下記の通り、注文をお請けいたします。</t>
    <phoneticPr fontId="3"/>
  </si>
  <si>
    <t>経理部</t>
    <rPh sb="0" eb="3">
      <t>ケイリブ</t>
    </rPh>
    <phoneticPr fontId="3"/>
  </si>
  <si>
    <t>株式会社　本郷建設</t>
    <rPh sb="0" eb="4">
      <t>カブシキガイシャ</t>
    </rPh>
    <rPh sb="5" eb="7">
      <t>ホンゴウ</t>
    </rPh>
    <rPh sb="7" eb="9">
      <t>ケンセツ</t>
    </rPh>
    <phoneticPr fontId="3"/>
  </si>
  <si>
    <t>株式会社　本郷建設</t>
    <rPh sb="5" eb="7">
      <t>ホンゴウ</t>
    </rPh>
    <rPh sb="7" eb="9">
      <t>ケンセツ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</si>
</sst>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#,##0_ "/>
    <numFmt numFmtId="177" formatCode="yyyy&quot;年&quot;m&quot;月&quot;d&quot;日&quot;;@"/>
    <numFmt numFmtId="178" formatCode="[$¥-411]#,##0;[$¥-411]#,##0"/>
    <numFmt numFmtId="179" formatCode="0_);[Red]\(0\)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6" fontId="4" fillId="0" borderId="0" applyFont="0" applyFill="0" applyBorder="0" applyAlignment="0" applyProtection="0"/>
    <xf numFmtId="0" fontId="1" fillId="0" borderId="0">
      <alignment vertical="center"/>
    </xf>
    <xf numFmtId="0" fontId="17" fillId="0" borderId="0"/>
  </cellStyleXfs>
  <cellXfs count="252">
    <xf numFmtId="0" fontId="0" fillId="0" borderId="0" xfId="0"/>
    <xf numFmtId="0" fontId="7" fillId="2" borderId="1" xfId="1" applyNumberFormat="1" applyFont="1" applyFill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177" fontId="5" fillId="0" borderId="0" xfId="0" applyNumberFormat="1" applyFont="1" applyAlignment="1">
      <alignment shrinkToFit="1"/>
    </xf>
    <xf numFmtId="0" fontId="0" fillId="0" borderId="0" xfId="0" applyAlignment="1">
      <alignment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8" fontId="0" fillId="0" borderId="0" xfId="1" applyFont="1" applyBorder="1" applyAlignment="1" applyProtection="1">
      <alignment horizontal="center" vertical="center"/>
    </xf>
    <xf numFmtId="5" fontId="5" fillId="0" borderId="0" xfId="0" applyNumberFormat="1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shrinkToFit="1"/>
    </xf>
    <xf numFmtId="0" fontId="0" fillId="0" borderId="0" xfId="1" applyNumberFormat="1" applyFont="1" applyBorder="1" applyAlignment="1" applyProtection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14" fillId="0" borderId="1" xfId="4" applyFont="1" applyBorder="1">
      <alignment vertical="center"/>
    </xf>
    <xf numFmtId="0" fontId="14" fillId="0" borderId="0" xfId="4" applyFont="1">
      <alignment vertical="center"/>
    </xf>
    <xf numFmtId="0" fontId="16" fillId="0" borderId="1" xfId="4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shrinkToFit="1"/>
    </xf>
    <xf numFmtId="0" fontId="16" fillId="0" borderId="1" xfId="5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 shrinkToFit="1"/>
    </xf>
    <xf numFmtId="0" fontId="14" fillId="0" borderId="1" xfId="4" applyFont="1" applyBorder="1" applyAlignment="1">
      <alignment vertical="center" shrinkToFit="1"/>
    </xf>
    <xf numFmtId="0" fontId="18" fillId="0" borderId="1" xfId="5" applyFont="1" applyBorder="1" applyAlignment="1">
      <alignment horizontal="right" vertical="center" wrapText="1"/>
    </xf>
    <xf numFmtId="0" fontId="14" fillId="0" borderId="1" xfId="4" quotePrefix="1" applyFont="1" applyBorder="1">
      <alignment vertical="center"/>
    </xf>
    <xf numFmtId="0" fontId="19" fillId="0" borderId="1" xfId="4" applyFont="1" applyBorder="1" applyAlignment="1">
      <alignment vertical="center" shrinkToFit="1"/>
    </xf>
    <xf numFmtId="0" fontId="14" fillId="0" borderId="12" xfId="4" applyFont="1" applyBorder="1" applyAlignment="1">
      <alignment vertical="center" shrinkToFit="1"/>
    </xf>
    <xf numFmtId="0" fontId="14" fillId="0" borderId="1" xfId="4" applyFont="1" applyBorder="1" applyAlignment="1">
      <alignment vertical="center" wrapText="1" shrinkToFit="1"/>
    </xf>
    <xf numFmtId="0" fontId="14" fillId="0" borderId="1" xfId="4" applyFont="1" applyBorder="1" applyAlignment="1"/>
    <xf numFmtId="0" fontId="14" fillId="0" borderId="1" xfId="5" applyFont="1" applyBorder="1" applyAlignment="1">
      <alignment horizontal="right" vertical="center" wrapText="1"/>
    </xf>
    <xf numFmtId="0" fontId="18" fillId="0" borderId="1" xfId="4" applyFont="1" applyBorder="1" applyAlignment="1">
      <alignment vertical="center" shrinkToFit="1"/>
    </xf>
    <xf numFmtId="0" fontId="20" fillId="0" borderId="1" xfId="4" applyFont="1" applyBorder="1" applyAlignment="1">
      <alignment vertical="center" wrapText="1" shrinkToFit="1"/>
    </xf>
    <xf numFmtId="0" fontId="16" fillId="0" borderId="1" xfId="4" applyFont="1" applyBorder="1" applyAlignment="1">
      <alignment vertical="center" wrapText="1" shrinkToFit="1"/>
    </xf>
    <xf numFmtId="0" fontId="14" fillId="0" borderId="0" xfId="4" applyFont="1" applyAlignment="1">
      <alignment vertical="center" shrinkToFit="1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shrinkToFit="1"/>
      <protection locked="0"/>
    </xf>
    <xf numFmtId="179" fontId="7" fillId="0" borderId="0" xfId="0" applyNumberFormat="1" applyFont="1" applyAlignment="1" applyProtection="1">
      <alignment vertical="center" shrinkToFit="1"/>
      <protection locked="0"/>
    </xf>
    <xf numFmtId="0" fontId="7" fillId="0" borderId="1" xfId="1" applyNumberFormat="1" applyFont="1" applyBorder="1" applyAlignment="1" applyProtection="1">
      <alignment horizontal="right" shrinkToFit="1"/>
    </xf>
    <xf numFmtId="0" fontId="8" fillId="0" borderId="0" xfId="0" applyFont="1" applyAlignment="1">
      <alignment horizontal="center"/>
    </xf>
    <xf numFmtId="49" fontId="0" fillId="0" borderId="0" xfId="0" applyNumberForma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/>
    <xf numFmtId="0" fontId="0" fillId="0" borderId="0" xfId="0" applyAlignment="1">
      <alignment vertical="top"/>
    </xf>
    <xf numFmtId="0" fontId="7" fillId="0" borderId="0" xfId="0" applyFont="1"/>
    <xf numFmtId="0" fontId="7" fillId="0" borderId="0" xfId="0" applyFont="1" applyAlignment="1">
      <alignment vertical="center" shrinkToFit="1"/>
    </xf>
    <xf numFmtId="179" fontId="7" fillId="0" borderId="0" xfId="0" applyNumberFormat="1" applyFont="1" applyAlignment="1">
      <alignment vertical="center" shrinkToFit="1"/>
    </xf>
    <xf numFmtId="0" fontId="7" fillId="0" borderId="3" xfId="0" applyFont="1" applyBorder="1" applyAlignment="1">
      <alignment horizontal="center" shrinkToFit="1"/>
    </xf>
    <xf numFmtId="0" fontId="9" fillId="0" borderId="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7" fillId="0" borderId="3" xfId="0" applyFont="1" applyBorder="1" applyAlignment="1" applyProtection="1">
      <alignment horizontal="center" shrinkToFit="1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right" shrinkToFit="1"/>
    </xf>
    <xf numFmtId="0" fontId="7" fillId="0" borderId="4" xfId="0" applyFont="1" applyBorder="1" applyAlignment="1">
      <alignment horizontal="right" shrinkToFit="1"/>
    </xf>
    <xf numFmtId="38" fontId="7" fillId="0" borderId="2" xfId="1" applyFont="1" applyBorder="1" applyAlignment="1" applyProtection="1">
      <alignment horizontal="right" shrinkToFit="1"/>
    </xf>
    <xf numFmtId="38" fontId="7" fillId="0" borderId="3" xfId="1" applyFont="1" applyBorder="1" applyAlignment="1" applyProtection="1">
      <alignment horizontal="right" shrinkToFit="1"/>
    </xf>
    <xf numFmtId="38" fontId="7" fillId="0" borderId="4" xfId="1" applyFont="1" applyBorder="1" applyAlignment="1" applyProtection="1">
      <alignment horizontal="right" shrinkToFit="1"/>
    </xf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3" xfId="1" applyNumberFormat="1" applyFont="1" applyBorder="1" applyAlignment="1" applyProtection="1">
      <alignment horizontal="right" shrinkToFit="1"/>
    </xf>
    <xf numFmtId="0" fontId="7" fillId="0" borderId="4" xfId="1" applyNumberFormat="1" applyFont="1" applyBorder="1" applyAlignment="1" applyProtection="1">
      <alignment horizontal="right" shrinkToFit="1"/>
    </xf>
    <xf numFmtId="178" fontId="12" fillId="0" borderId="6" xfId="0" applyNumberFormat="1" applyFont="1" applyBorder="1" applyAlignment="1">
      <alignment horizontal="center" shrinkToFit="1"/>
    </xf>
    <xf numFmtId="0" fontId="12" fillId="0" borderId="10" xfId="0" applyFont="1" applyBorder="1" applyAlignment="1">
      <alignment horizontal="center" shrinkToFit="1"/>
    </xf>
    <xf numFmtId="0" fontId="12" fillId="0" borderId="7" xfId="0" applyFont="1" applyBorder="1" applyAlignment="1">
      <alignment horizontal="center" shrinkToFit="1"/>
    </xf>
    <xf numFmtId="0" fontId="12" fillId="0" borderId="8" xfId="0" applyFont="1" applyBorder="1" applyAlignment="1">
      <alignment horizontal="center" shrinkToFit="1"/>
    </xf>
    <xf numFmtId="0" fontId="12" fillId="0" borderId="11" xfId="0" applyFont="1" applyBorder="1" applyAlignment="1">
      <alignment horizontal="center" shrinkToFit="1"/>
    </xf>
    <xf numFmtId="0" fontId="12" fillId="0" borderId="9" xfId="0" applyFont="1" applyBorder="1" applyAlignment="1">
      <alignment horizontal="center" shrinkToFit="1"/>
    </xf>
    <xf numFmtId="0" fontId="7" fillId="2" borderId="2" xfId="1" applyNumberFormat="1" applyFont="1" applyFill="1" applyBorder="1" applyAlignment="1" applyProtection="1">
      <alignment horizontal="right" shrinkToFit="1"/>
      <protection locked="0"/>
    </xf>
    <xf numFmtId="0" fontId="7" fillId="2" borderId="4" xfId="1" applyNumberFormat="1" applyFont="1" applyFill="1" applyBorder="1" applyAlignment="1" applyProtection="1">
      <alignment horizontal="right" shrinkToFit="1"/>
      <protection locked="0"/>
    </xf>
    <xf numFmtId="38" fontId="7" fillId="2" borderId="2" xfId="1" applyFont="1" applyFill="1" applyBorder="1" applyAlignment="1" applyProtection="1">
      <alignment horizontal="right" shrinkToFit="1"/>
      <protection locked="0"/>
    </xf>
    <xf numFmtId="38" fontId="7" fillId="2" borderId="3" xfId="1" applyFont="1" applyFill="1" applyBorder="1" applyAlignment="1" applyProtection="1">
      <alignment horizontal="right" shrinkToFit="1"/>
      <protection locked="0"/>
    </xf>
    <xf numFmtId="38" fontId="7" fillId="2" borderId="4" xfId="1" applyFont="1" applyFill="1" applyBorder="1" applyAlignment="1" applyProtection="1">
      <alignment horizontal="right" shrinkToFi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left" shrinkToFit="1"/>
      <protection locked="0"/>
    </xf>
    <xf numFmtId="0" fontId="7" fillId="2" borderId="10" xfId="0" applyFont="1" applyFill="1" applyBorder="1" applyAlignment="1" applyProtection="1">
      <alignment horizontal="left" shrinkToFit="1"/>
      <protection locked="0"/>
    </xf>
    <xf numFmtId="0" fontId="7" fillId="2" borderId="7" xfId="0" applyFont="1" applyFill="1" applyBorder="1" applyAlignment="1" applyProtection="1">
      <alignment horizontal="left" shrinkToFit="1"/>
      <protection locked="0"/>
    </xf>
    <xf numFmtId="0" fontId="7" fillId="2" borderId="8" xfId="0" applyFont="1" applyFill="1" applyBorder="1" applyAlignment="1" applyProtection="1">
      <alignment horizontal="left" shrinkToFit="1"/>
      <protection locked="0"/>
    </xf>
    <xf numFmtId="0" fontId="7" fillId="2" borderId="11" xfId="0" applyFont="1" applyFill="1" applyBorder="1" applyAlignment="1" applyProtection="1">
      <alignment horizontal="left" shrinkToFit="1"/>
      <protection locked="0"/>
    </xf>
    <xf numFmtId="0" fontId="7" fillId="2" borderId="9" xfId="0" applyFont="1" applyFill="1" applyBorder="1" applyAlignment="1" applyProtection="1">
      <alignment horizontal="left" shrinkToFit="1"/>
      <protection locked="0"/>
    </xf>
    <xf numFmtId="0" fontId="7" fillId="2" borderId="10" xfId="0" applyFont="1" applyFill="1" applyBorder="1" applyAlignment="1" applyProtection="1">
      <alignment horizontal="center" shrinkToFit="1"/>
      <protection locked="0"/>
    </xf>
    <xf numFmtId="0" fontId="7" fillId="2" borderId="11" xfId="0" applyFont="1" applyFill="1" applyBorder="1" applyAlignment="1" applyProtection="1">
      <alignment horizontal="center" shrinkToFit="1"/>
      <protection locked="0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2" borderId="6" xfId="0" applyFont="1" applyFill="1" applyBorder="1" applyAlignment="1" applyProtection="1">
      <alignment horizontal="center" shrinkToFit="1"/>
      <protection locked="0"/>
    </xf>
    <xf numFmtId="0" fontId="7" fillId="2" borderId="8" xfId="0" applyFont="1" applyFill="1" applyBorder="1" applyAlignment="1" applyProtection="1">
      <alignment horizontal="center" shrinkToFit="1"/>
      <protection locked="0"/>
    </xf>
    <xf numFmtId="0" fontId="7" fillId="2" borderId="2" xfId="0" applyFont="1" applyFill="1" applyBorder="1" applyAlignment="1" applyProtection="1">
      <alignment horizontal="left" shrinkToFit="1"/>
      <protection locked="0"/>
    </xf>
    <xf numFmtId="0" fontId="7" fillId="2" borderId="3" xfId="0" applyFont="1" applyFill="1" applyBorder="1" applyAlignment="1" applyProtection="1">
      <alignment horizontal="left" shrinkToFit="1"/>
      <protection locked="0"/>
    </xf>
    <xf numFmtId="0" fontId="7" fillId="2" borderId="4" xfId="0" applyFont="1" applyFill="1" applyBorder="1" applyAlignment="1" applyProtection="1">
      <alignment horizontal="left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9" fontId="7" fillId="0" borderId="0" xfId="0" applyNumberFormat="1" applyFont="1" applyAlignment="1" applyProtection="1">
      <alignment horizontal="center" shrinkToFit="1"/>
      <protection locked="0"/>
    </xf>
    <xf numFmtId="178" fontId="12" fillId="0" borderId="10" xfId="0" applyNumberFormat="1" applyFont="1" applyBorder="1" applyAlignment="1">
      <alignment horizontal="center" shrinkToFit="1"/>
    </xf>
    <xf numFmtId="178" fontId="12" fillId="0" borderId="7" xfId="0" applyNumberFormat="1" applyFont="1" applyBorder="1" applyAlignment="1">
      <alignment horizontal="center" shrinkToFit="1"/>
    </xf>
    <xf numFmtId="178" fontId="12" fillId="0" borderId="8" xfId="0" applyNumberFormat="1" applyFont="1" applyBorder="1" applyAlignment="1">
      <alignment horizontal="center" shrinkToFit="1"/>
    </xf>
    <xf numFmtId="178" fontId="12" fillId="0" borderId="11" xfId="0" applyNumberFormat="1" applyFont="1" applyBorder="1" applyAlignment="1">
      <alignment horizontal="center" shrinkToFit="1"/>
    </xf>
    <xf numFmtId="178" fontId="12" fillId="0" borderId="9" xfId="0" applyNumberFormat="1" applyFont="1" applyBorder="1" applyAlignment="1">
      <alignment horizontal="center" shrinkToFit="1"/>
    </xf>
    <xf numFmtId="0" fontId="7" fillId="0" borderId="0" xfId="0" applyFont="1" applyAlignment="1">
      <alignment horizontal="left" vertical="center" shrinkToFit="1"/>
    </xf>
    <xf numFmtId="0" fontId="7" fillId="2" borderId="7" xfId="0" applyFont="1" applyFill="1" applyBorder="1" applyAlignment="1" applyProtection="1">
      <alignment horizontal="center" shrinkToFit="1"/>
      <protection locked="0"/>
    </xf>
    <xf numFmtId="0" fontId="7" fillId="2" borderId="9" xfId="0" applyFont="1" applyFill="1" applyBorder="1" applyAlignment="1" applyProtection="1">
      <alignment horizontal="center" shrinkToFit="1"/>
      <protection locked="0"/>
    </xf>
    <xf numFmtId="179" fontId="7" fillId="0" borderId="0" xfId="0" applyNumberFormat="1" applyFont="1" applyAlignment="1">
      <alignment horizontal="left" vertical="center" shrinkToFit="1"/>
    </xf>
    <xf numFmtId="179" fontId="0" fillId="0" borderId="0" xfId="0" applyNumberForma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 applyProtection="1">
      <alignment horizontal="left" vertical="center" shrinkToFit="1"/>
      <protection locked="0"/>
    </xf>
    <xf numFmtId="177" fontId="5" fillId="0" borderId="0" xfId="0" applyNumberFormat="1" applyFont="1" applyAlignment="1">
      <alignment horizontal="center" shrinkToFit="1"/>
    </xf>
    <xf numFmtId="0" fontId="7" fillId="2" borderId="0" xfId="0" applyFont="1" applyFill="1" applyAlignment="1" applyProtection="1">
      <alignment horizont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left" shrinkToFit="1"/>
    </xf>
    <xf numFmtId="0" fontId="7" fillId="0" borderId="10" xfId="0" applyFont="1" applyBorder="1" applyAlignment="1">
      <alignment horizontal="left" shrinkToFit="1"/>
    </xf>
    <xf numFmtId="0" fontId="7" fillId="0" borderId="7" xfId="0" applyFont="1" applyBorder="1" applyAlignment="1">
      <alignment horizontal="left" shrinkToFit="1"/>
    </xf>
    <xf numFmtId="0" fontId="7" fillId="0" borderId="8" xfId="0" applyFont="1" applyBorder="1" applyAlignment="1">
      <alignment horizontal="left" shrinkToFit="1"/>
    </xf>
    <xf numFmtId="0" fontId="7" fillId="0" borderId="11" xfId="0" applyFont="1" applyBorder="1" applyAlignment="1">
      <alignment horizontal="left" shrinkToFit="1"/>
    </xf>
    <xf numFmtId="0" fontId="7" fillId="0" borderId="9" xfId="0" applyFont="1" applyBorder="1" applyAlignment="1">
      <alignment horizontal="left" shrinkToFit="1"/>
    </xf>
    <xf numFmtId="38" fontId="7" fillId="0" borderId="6" xfId="1" applyFont="1" applyBorder="1" applyAlignment="1" applyProtection="1">
      <alignment horizontal="right"/>
      <protection locked="0"/>
    </xf>
    <xf numFmtId="38" fontId="7" fillId="0" borderId="10" xfId="1" applyFont="1" applyBorder="1" applyAlignment="1" applyProtection="1">
      <alignment horizontal="right"/>
      <protection locked="0"/>
    </xf>
    <xf numFmtId="38" fontId="7" fillId="0" borderId="7" xfId="1" applyFont="1" applyBorder="1" applyAlignment="1" applyProtection="1">
      <alignment horizontal="right"/>
      <protection locked="0"/>
    </xf>
    <xf numFmtId="38" fontId="7" fillId="0" borderId="8" xfId="1" applyFont="1" applyBorder="1" applyAlignment="1" applyProtection="1">
      <alignment horizontal="right"/>
      <protection locked="0"/>
    </xf>
    <xf numFmtId="38" fontId="7" fillId="0" borderId="11" xfId="1" applyFont="1" applyBorder="1" applyAlignment="1" applyProtection="1">
      <alignment horizontal="right"/>
      <protection locked="0"/>
    </xf>
    <xf numFmtId="38" fontId="7" fillId="0" borderId="9" xfId="1" applyFont="1" applyBorder="1" applyAlignment="1" applyProtection="1">
      <alignment horizontal="right"/>
      <protection locked="0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38" fontId="7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38" fontId="7" fillId="0" borderId="1" xfId="1" applyFont="1" applyBorder="1"/>
    <xf numFmtId="38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9" fontId="7" fillId="0" borderId="0" xfId="0" applyNumberFormat="1" applyFont="1" applyAlignment="1">
      <alignment horizontal="center" shrinkToFit="1"/>
    </xf>
    <xf numFmtId="0" fontId="9" fillId="0" borderId="0" xfId="0" applyFont="1" applyAlignment="1">
      <alignment horizontal="distributed" vertical="center" indent="1"/>
    </xf>
    <xf numFmtId="0" fontId="0" fillId="0" borderId="4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38" fontId="7" fillId="0" borderId="6" xfId="1" applyFont="1" applyBorder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38" fontId="7" fillId="0" borderId="7" xfId="1" applyFont="1" applyBorder="1" applyAlignment="1" applyProtection="1">
      <alignment horizontal="right"/>
    </xf>
    <xf numFmtId="38" fontId="7" fillId="0" borderId="8" xfId="1" applyFont="1" applyBorder="1" applyAlignment="1" applyProtection="1">
      <alignment horizontal="right"/>
    </xf>
    <xf numFmtId="38" fontId="7" fillId="0" borderId="11" xfId="1" applyFont="1" applyBorder="1" applyAlignment="1" applyProtection="1">
      <alignment horizontal="right"/>
    </xf>
    <xf numFmtId="38" fontId="7" fillId="0" borderId="9" xfId="1" applyFont="1" applyBorder="1" applyAlignment="1" applyProtection="1">
      <alignment horizontal="right"/>
    </xf>
    <xf numFmtId="38" fontId="7" fillId="0" borderId="1" xfId="0" applyNumberFormat="1" applyFont="1" applyBorder="1"/>
    <xf numFmtId="0" fontId="7" fillId="0" borderId="1" xfId="0" applyFont="1" applyBorder="1"/>
    <xf numFmtId="0" fontId="7" fillId="2" borderId="2" xfId="0" applyFont="1" applyFill="1" applyBorder="1" applyAlignment="1" applyProtection="1">
      <alignment horizontal="center" shrinkToFit="1"/>
      <protection locked="0"/>
    </xf>
    <xf numFmtId="0" fontId="7" fillId="2" borderId="3" xfId="0" applyFont="1" applyFill="1" applyBorder="1" applyAlignment="1" applyProtection="1">
      <alignment horizontal="center" shrinkToFit="1"/>
      <protection locked="0"/>
    </xf>
    <xf numFmtId="0" fontId="7" fillId="2" borderId="4" xfId="0" applyFont="1" applyFill="1" applyBorder="1" applyAlignment="1" applyProtection="1">
      <alignment horizont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179" fontId="7" fillId="2" borderId="0" xfId="0" applyNumberFormat="1" applyFont="1" applyFill="1" applyAlignment="1" applyProtection="1">
      <alignment horizontal="left" vertical="center" shrinkToFit="1"/>
      <protection locked="0"/>
    </xf>
    <xf numFmtId="179" fontId="0" fillId="0" borderId="0" xfId="0" applyNumberFormat="1" applyAlignment="1" applyProtection="1">
      <alignment horizontal="left" vertical="center" shrinkToFit="1"/>
      <protection locked="0"/>
    </xf>
    <xf numFmtId="38" fontId="7" fillId="0" borderId="1" xfId="1" applyFont="1" applyBorder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8" fontId="7" fillId="0" borderId="1" xfId="1" applyFont="1" applyBorder="1" applyAlignment="1">
      <alignment horizontal="right"/>
    </xf>
  </cellXfs>
  <cellStyles count="6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  <cellStyle name="標準_Sheet1" xfId="5" xr:uid="{00000000-0005-0000-0000-000005000000}"/>
  </cellStyles>
  <dxfs count="0"/>
  <tableStyles count="0" defaultTableStyle="TableStyleMedium9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198368</xdr:colOff>
      <xdr:row>42</xdr:row>
      <xdr:rowOff>189949</xdr:rowOff>
    </xdr:from>
    <xdr:to>
      <xdr:col>21</xdr:col>
      <xdr:colOff>57149</xdr:colOff>
      <xdr:row>44</xdr:row>
      <xdr:rowOff>266700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41893" y="2342599"/>
          <a:ext cx="658881" cy="6482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7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収入印紙</a:t>
          </a:r>
          <a:endParaRPr kumimoji="1" lang="en-US" altLang="ja-JP" sz="7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7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￥</a:t>
          </a:r>
          <a:r>
            <a:rPr kumimoji="1" lang="en-US" altLang="ja-JP" sz="7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</a:t>
          </a:r>
          <a:endParaRPr kumimoji="1" lang="ja-JP" altLang="en-US" sz="7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25</xdr:col>
      <xdr:colOff>14297</xdr:colOff>
      <xdr:row>115</xdr:row>
      <xdr:rowOff>95250</xdr:rowOff>
    </xdr:from>
    <xdr:to>
      <xdr:col>39</xdr:col>
      <xdr:colOff>191934</xdr:colOff>
      <xdr:row>126</xdr:row>
      <xdr:rowOff>235905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0797" y="27317700"/>
          <a:ext cx="3569595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40</xdr:col>
      <xdr:colOff>476250</xdr:colOff>
      <xdr:row>42</xdr:row>
      <xdr:rowOff>59531</xdr:rowOff>
    </xdr:from>
    <xdr:to>
      <xdr:col>41</xdr:col>
      <xdr:colOff>152401</xdr:colOff>
      <xdr:row>42</xdr:row>
      <xdr:rowOff>276225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286875" y="10194131"/>
          <a:ext cx="209551" cy="216694"/>
        </a:xfrm>
        <a:prstGeom prst="rect">
          <a:avLst/>
        </a:prstGeom>
        <a:solidFill>
          <a:schemeClr val="lt1"/>
        </a:solidFill>
        <a:ln w="3175" cmpd="sng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㊞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476250</xdr:colOff>
      <xdr:row>75</xdr:row>
      <xdr:rowOff>59531</xdr:rowOff>
    </xdr:from>
    <xdr:to>
      <xdr:col>41</xdr:col>
      <xdr:colOff>152401</xdr:colOff>
      <xdr:row>75</xdr:row>
      <xdr:rowOff>276225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286875" y="10194131"/>
          <a:ext cx="209551" cy="216694"/>
        </a:xfrm>
        <a:prstGeom prst="rect">
          <a:avLst/>
        </a:prstGeom>
        <a:solidFill>
          <a:schemeClr val="lt1"/>
        </a:solidFill>
        <a:ln w="3175" cmpd="sng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㊞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476250</xdr:colOff>
      <xdr:row>75</xdr:row>
      <xdr:rowOff>59531</xdr:rowOff>
    </xdr:from>
    <xdr:to>
      <xdr:col>41</xdr:col>
      <xdr:colOff>152401</xdr:colOff>
      <xdr:row>75</xdr:row>
      <xdr:rowOff>276225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286875" y="10194131"/>
          <a:ext cx="209551" cy="216694"/>
        </a:xfrm>
        <a:prstGeom prst="rect">
          <a:avLst/>
        </a:prstGeom>
        <a:solidFill>
          <a:schemeClr val="lt1"/>
        </a:solidFill>
        <a:ln w="3175" cmpd="sng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㊞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476250</xdr:colOff>
      <xdr:row>43</xdr:row>
      <xdr:rowOff>59531</xdr:rowOff>
    </xdr:from>
    <xdr:to>
      <xdr:col>41</xdr:col>
      <xdr:colOff>152401</xdr:colOff>
      <xdr:row>43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DFEF4D5-9570-4D3A-9144-653632A84424}"/>
            </a:ext>
          </a:extLst>
        </xdr:cNvPr>
        <xdr:cNvSpPr txBox="1"/>
      </xdr:nvSpPr>
      <xdr:spPr>
        <a:xfrm>
          <a:off x="11477625" y="9944364"/>
          <a:ext cx="157693" cy="216694"/>
        </a:xfrm>
        <a:prstGeom prst="rect">
          <a:avLst/>
        </a:prstGeom>
        <a:solidFill>
          <a:schemeClr val="lt1"/>
        </a:solidFill>
        <a:ln w="3175" cmpd="sng">
          <a:noFill/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25</xdr:col>
      <xdr:colOff>31750</xdr:colOff>
      <xdr:row>13</xdr:row>
      <xdr:rowOff>42331</xdr:rowOff>
    </xdr:from>
    <xdr:to>
      <xdr:col>40</xdr:col>
      <xdr:colOff>63500</xdr:colOff>
      <xdr:row>32</xdr:row>
      <xdr:rowOff>181987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C69418-4E01-3355-6FC8-8E384AAFE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6750" y="3323164"/>
          <a:ext cx="4191000" cy="4542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R132"/>
  <sheetViews>
    <sheetView showGridLines="0" showZeros="0" tabSelected="1" view="pageBreakPreview" zoomScale="90" zoomScaleNormal="100" zoomScaleSheetLayoutView="90" workbookViewId="0">
      <selection activeCell="P3" sqref="P3:S3"/>
    </sheetView>
  </sheetViews>
  <sheetFormatPr defaultColWidth="8.875" defaultRowHeight="13.5" x14ac:dyDescent="0.15"/>
  <cols>
    <col min="1" max="2" width="2.375" style="2" customWidth="1"/>
    <col min="3" max="3" width="6.875" style="2" customWidth="1"/>
    <col min="4" max="4" width="6.375" style="2" customWidth="1"/>
    <col min="5" max="5" width="2.875" style="2" customWidth="1"/>
    <col min="6" max="6" width="5.125" style="2" customWidth="1"/>
    <col min="7" max="7" width="2.875" style="2" customWidth="1"/>
    <col min="8" max="8" width="5.125" style="2" customWidth="1"/>
    <col min="9" max="9" width="5.625" style="2" bestFit="1" customWidth="1"/>
    <col min="10" max="10" width="6.375" style="2" customWidth="1"/>
    <col min="11" max="11" width="2.875" style="2" customWidth="1"/>
    <col min="12" max="12" width="5.125" style="2" customWidth="1"/>
    <col min="13" max="13" width="2.875" style="2" customWidth="1"/>
    <col min="14" max="14" width="5.125" style="2" customWidth="1"/>
    <col min="15" max="15" width="2.875" style="2" customWidth="1"/>
    <col min="16" max="34" width="2.625" style="2" customWidth="1"/>
    <col min="35" max="35" width="7.75" style="2" customWidth="1"/>
    <col min="36" max="36" width="4.375" style="2" customWidth="1"/>
    <col min="37" max="37" width="5.25" style="2" customWidth="1"/>
    <col min="38" max="42" width="4.375" style="2" customWidth="1"/>
    <col min="43" max="43" width="3.75" style="2" customWidth="1"/>
    <col min="44" max="16384" width="8.875" style="2"/>
  </cols>
  <sheetData>
    <row r="1" spans="1:44" ht="15" customHeight="1" x14ac:dyDescent="0.15">
      <c r="AJ1" s="30"/>
      <c r="AK1" s="30"/>
      <c r="AL1" s="30"/>
      <c r="AM1" s="30"/>
      <c r="AN1" s="30"/>
      <c r="AO1" s="31"/>
      <c r="AP1" s="3" t="s">
        <v>40</v>
      </c>
      <c r="AQ1" s="3"/>
      <c r="AR1" s="2">
        <v>10</v>
      </c>
    </row>
    <row r="2" spans="1:44" ht="22.15" customHeight="1" x14ac:dyDescent="0.15">
      <c r="H2" s="4"/>
      <c r="I2" s="4"/>
      <c r="J2" s="4"/>
      <c r="K2" s="4"/>
      <c r="L2" s="4"/>
      <c r="M2" s="4"/>
      <c r="N2" s="4"/>
      <c r="O2" s="5" t="s">
        <v>20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R2" s="3">
        <v>8</v>
      </c>
    </row>
    <row r="3" spans="1:44" ht="27" customHeight="1" x14ac:dyDescent="0.15">
      <c r="A3" s="6"/>
      <c r="B3" s="6"/>
      <c r="C3" s="6"/>
      <c r="D3" s="6"/>
      <c r="E3" s="6"/>
      <c r="F3" s="6"/>
      <c r="G3" s="6"/>
      <c r="H3"/>
      <c r="I3"/>
      <c r="J3"/>
      <c r="K3"/>
      <c r="L3"/>
      <c r="M3" s="148" t="s">
        <v>23</v>
      </c>
      <c r="N3" s="148"/>
      <c r="O3" s="148"/>
      <c r="P3" s="149"/>
      <c r="Q3" s="149"/>
      <c r="R3" s="149"/>
      <c r="S3" s="149"/>
      <c r="T3" s="7" t="s">
        <v>497</v>
      </c>
      <c r="U3" s="149"/>
      <c r="V3" s="149"/>
      <c r="W3" s="7" t="s">
        <v>25</v>
      </c>
      <c r="X3" s="149"/>
      <c r="Y3" s="149"/>
      <c r="Z3" s="7" t="s">
        <v>26</v>
      </c>
      <c r="AA3" s="8"/>
      <c r="AB3" s="8"/>
      <c r="AC3" s="7"/>
      <c r="AE3" s="206"/>
      <c r="AF3" s="207"/>
      <c r="AG3" s="207"/>
      <c r="AH3" s="71"/>
      <c r="AI3" s="203"/>
      <c r="AJ3" s="203"/>
      <c r="AK3" s="80"/>
      <c r="AL3" s="57"/>
      <c r="AM3" s="80"/>
      <c r="AN3" s="57"/>
      <c r="AO3" s="80"/>
      <c r="AP3" s="57"/>
      <c r="AR3" s="58" t="s">
        <v>514</v>
      </c>
    </row>
    <row r="4" spans="1:44" ht="15" customHeight="1" x14ac:dyDescent="0.15">
      <c r="A4" s="9"/>
      <c r="B4" s="9"/>
    </row>
    <row r="5" spans="1:44" ht="20.100000000000001" customHeight="1" x14ac:dyDescent="0.15">
      <c r="A5" s="9"/>
      <c r="B5" s="9" t="s">
        <v>515</v>
      </c>
      <c r="D5" s="10"/>
      <c r="E5" s="10"/>
      <c r="F5" s="11"/>
      <c r="G5" s="11"/>
      <c r="O5" s="12"/>
      <c r="P5" s="150" t="s">
        <v>11</v>
      </c>
      <c r="Q5" s="150"/>
      <c r="R5" s="150"/>
      <c r="S5" s="150"/>
      <c r="T5" s="150"/>
      <c r="U5" s="150"/>
      <c r="V5" s="150"/>
      <c r="W5" s="150"/>
      <c r="X5" s="150"/>
      <c r="Y5" s="13"/>
      <c r="Z5" s="13"/>
      <c r="AA5" s="78" t="s">
        <v>519</v>
      </c>
      <c r="AB5" s="9"/>
      <c r="AE5" s="204"/>
      <c r="AF5" s="204"/>
      <c r="AG5" s="205"/>
      <c r="AH5" s="205"/>
      <c r="AI5" s="205"/>
    </row>
    <row r="6" spans="1:44" ht="21.75" customHeight="1" x14ac:dyDescent="0.2">
      <c r="A6" s="14"/>
      <c r="B6" s="133"/>
      <c r="C6" s="133"/>
      <c r="D6" s="135"/>
      <c r="E6" s="135"/>
      <c r="F6" s="135"/>
      <c r="H6" s="4"/>
      <c r="I6" s="4"/>
      <c r="J6" s="4"/>
      <c r="K6" s="4"/>
      <c r="L6" s="4"/>
      <c r="M6" s="4"/>
      <c r="N6" s="4"/>
      <c r="O6" s="15"/>
      <c r="P6" s="103">
        <f>P33</f>
        <v>0</v>
      </c>
      <c r="Q6" s="136"/>
      <c r="R6" s="136"/>
      <c r="S6" s="136"/>
      <c r="T6" s="136"/>
      <c r="U6" s="136"/>
      <c r="V6" s="136"/>
      <c r="W6" s="136"/>
      <c r="X6" s="137"/>
      <c r="Y6" s="16"/>
      <c r="Z6" s="16"/>
      <c r="AA6" s="16"/>
      <c r="AB6" s="93" t="s">
        <v>501</v>
      </c>
      <c r="AC6" s="151"/>
      <c r="AD6" s="151"/>
      <c r="AE6" s="151"/>
      <c r="AF6" s="94"/>
      <c r="AG6" s="238"/>
      <c r="AH6" s="239"/>
      <c r="AI6" s="239"/>
      <c r="AJ6" s="240"/>
      <c r="AK6" s="72"/>
      <c r="AL6" s="72"/>
      <c r="AM6" s="72"/>
      <c r="AN6" s="72"/>
      <c r="AO6" s="72"/>
      <c r="AP6" s="72"/>
      <c r="AQ6" s="4"/>
    </row>
    <row r="7" spans="1:44" ht="21.75" customHeight="1" x14ac:dyDescent="0.2">
      <c r="B7" s="133" t="s">
        <v>506</v>
      </c>
      <c r="C7" s="133"/>
      <c r="D7" s="147" t="s">
        <v>505</v>
      </c>
      <c r="E7" s="147"/>
      <c r="F7" s="147"/>
      <c r="G7" s="147"/>
      <c r="H7" s="147"/>
      <c r="I7" s="147"/>
      <c r="J7" s="147"/>
      <c r="K7" s="4"/>
      <c r="L7" s="4"/>
      <c r="M7" s="4"/>
      <c r="N7" s="4"/>
      <c r="O7" s="15"/>
      <c r="P7" s="138"/>
      <c r="Q7" s="139"/>
      <c r="R7" s="139"/>
      <c r="S7" s="139"/>
      <c r="T7" s="139"/>
      <c r="U7" s="139"/>
      <c r="V7" s="139"/>
      <c r="W7" s="139"/>
      <c r="X7" s="140"/>
      <c r="Y7" s="16"/>
      <c r="Z7" s="16"/>
      <c r="AA7" s="16"/>
      <c r="AB7" s="93" t="s">
        <v>502</v>
      </c>
      <c r="AC7" s="151"/>
      <c r="AD7" s="151"/>
      <c r="AE7" s="151"/>
      <c r="AF7" s="94"/>
      <c r="AG7" s="238"/>
      <c r="AH7" s="239"/>
      <c r="AI7" s="239"/>
      <c r="AJ7" s="240"/>
      <c r="AK7" s="72"/>
      <c r="AL7" s="72"/>
      <c r="AM7" s="72"/>
      <c r="AN7" s="72"/>
      <c r="AO7" s="72"/>
      <c r="AP7" s="72"/>
      <c r="AQ7" s="4"/>
    </row>
    <row r="8" spans="1:44" ht="10.5" customHeight="1" x14ac:dyDescent="0.15">
      <c r="B8" s="17"/>
      <c r="C8" s="17"/>
      <c r="D8" s="53"/>
      <c r="E8" s="53"/>
      <c r="F8" s="52"/>
      <c r="G8" s="52"/>
      <c r="H8" s="52"/>
      <c r="I8" s="52"/>
      <c r="J8" s="52"/>
      <c r="K8" s="4"/>
      <c r="L8" s="4"/>
      <c r="M8" s="4"/>
      <c r="N8" s="4"/>
      <c r="O8" s="4"/>
      <c r="P8" s="4"/>
      <c r="Q8" s="4"/>
      <c r="R8" s="11"/>
      <c r="S8" s="11"/>
      <c r="T8" s="11"/>
      <c r="U8" s="11"/>
      <c r="V8" s="11"/>
      <c r="W8" s="11"/>
      <c r="X8" s="11"/>
      <c r="Y8" s="11"/>
      <c r="Z8" s="11"/>
      <c r="AA8" s="11"/>
      <c r="AD8" s="10"/>
      <c r="AE8" s="10"/>
      <c r="AF8" s="10"/>
      <c r="AG8" s="10"/>
      <c r="AH8" s="10"/>
      <c r="AI8" s="10"/>
      <c r="AJ8" s="4"/>
      <c r="AK8" s="4"/>
      <c r="AL8" s="4"/>
      <c r="AM8" s="4"/>
      <c r="AN8" s="4"/>
      <c r="AO8" s="4"/>
      <c r="AP8" s="4"/>
      <c r="AQ8" s="4"/>
    </row>
    <row r="9" spans="1:44" ht="22.5" customHeight="1" x14ac:dyDescent="0.15">
      <c r="A9" s="10"/>
      <c r="B9" s="133" t="s">
        <v>503</v>
      </c>
      <c r="C9" s="133"/>
      <c r="D9" s="141" t="s">
        <v>525</v>
      </c>
      <c r="E9" s="141"/>
      <c r="F9" s="141"/>
      <c r="G9" s="141"/>
      <c r="H9" s="141"/>
      <c r="I9" s="141"/>
      <c r="J9" s="141"/>
      <c r="K9" s="19"/>
      <c r="L9" s="19"/>
      <c r="M9" s="19"/>
      <c r="N9" s="19"/>
      <c r="O9" s="19"/>
      <c r="P9" s="19"/>
      <c r="Q9" s="4"/>
      <c r="R9" s="4"/>
      <c r="S9" s="4"/>
      <c r="T9" s="4"/>
      <c r="U9" s="4"/>
      <c r="V9" s="4"/>
      <c r="W9" s="4"/>
      <c r="Y9" s="182" t="s">
        <v>504</v>
      </c>
      <c r="Z9" s="182"/>
      <c r="AA9" s="182"/>
      <c r="AB9" s="241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73"/>
    </row>
    <row r="10" spans="1:44" ht="25.9" customHeight="1" x14ac:dyDescent="0.15">
      <c r="A10" s="10"/>
      <c r="B10" s="10"/>
      <c r="C10" s="10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X10" s="10"/>
      <c r="Y10" s="182" t="s">
        <v>503</v>
      </c>
      <c r="Z10" s="182"/>
      <c r="AA10" s="182"/>
      <c r="AB10" s="241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73"/>
    </row>
    <row r="11" spans="1:44" ht="22.5" customHeight="1" x14ac:dyDescent="0.15">
      <c r="A11" s="10"/>
      <c r="B11" s="134"/>
      <c r="C11" s="134"/>
      <c r="D11" s="134"/>
      <c r="E11" s="134"/>
      <c r="F11" s="134"/>
      <c r="G11" s="134"/>
      <c r="H11" s="134"/>
      <c r="I11" s="134"/>
      <c r="J11" s="134"/>
      <c r="K11" s="54"/>
      <c r="L11" s="54"/>
      <c r="M11" s="54"/>
      <c r="N11" s="54"/>
      <c r="O11" s="54"/>
      <c r="P11" s="54"/>
      <c r="X11" s="10"/>
      <c r="Y11" s="182" t="s">
        <v>498</v>
      </c>
      <c r="Z11" s="182"/>
      <c r="AA11" s="182"/>
      <c r="AB11" s="241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73"/>
    </row>
    <row r="12" spans="1:44" ht="22.15" customHeight="1" x14ac:dyDescent="0.15">
      <c r="A12" s="10"/>
      <c r="B12" s="134" t="s">
        <v>14</v>
      </c>
      <c r="C12" s="134"/>
      <c r="D12" s="134"/>
      <c r="E12" s="134"/>
      <c r="F12" s="134"/>
      <c r="G12" s="134"/>
      <c r="H12" s="134"/>
      <c r="I12" s="134"/>
      <c r="J12" s="134"/>
      <c r="K12" s="55"/>
      <c r="L12" s="55"/>
      <c r="M12" s="55"/>
      <c r="N12" s="55"/>
      <c r="O12" s="55"/>
      <c r="P12" s="55"/>
      <c r="X12" s="10"/>
      <c r="Y12" s="182" t="s">
        <v>499</v>
      </c>
      <c r="Z12" s="182"/>
      <c r="AA12" s="182"/>
      <c r="AB12" s="62" t="s">
        <v>500</v>
      </c>
      <c r="AC12" s="244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74"/>
    </row>
    <row r="13" spans="1:44" ht="14.25" customHeight="1" x14ac:dyDescent="0.15">
      <c r="B13" s="10" t="s">
        <v>522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10"/>
      <c r="Y13" s="10"/>
      <c r="Z13" s="10"/>
      <c r="AA13" s="10"/>
      <c r="AF13" s="17"/>
      <c r="AG13" s="17"/>
      <c r="AH13" s="17"/>
      <c r="AI13" s="17"/>
      <c r="AJ13" s="4"/>
      <c r="AK13" s="4"/>
      <c r="AL13" s="4"/>
      <c r="AM13" s="4"/>
      <c r="AN13" s="4"/>
      <c r="AO13" s="4"/>
      <c r="AP13" s="4"/>
    </row>
    <row r="14" spans="1:44" ht="14.25" customHeight="1" x14ac:dyDescent="0.15">
      <c r="B14" s="92" t="s">
        <v>7</v>
      </c>
      <c r="C14" s="92"/>
      <c r="D14" s="128"/>
      <c r="E14" s="124"/>
      <c r="F14" s="124"/>
      <c r="G14" s="124"/>
      <c r="H14" s="142"/>
      <c r="I14" s="114" t="s">
        <v>33</v>
      </c>
      <c r="J14" s="115"/>
      <c r="K14" s="128"/>
      <c r="L14" s="124"/>
      <c r="M14" s="124"/>
      <c r="N14" s="124"/>
      <c r="O14" s="142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44" ht="14.25" customHeight="1" x14ac:dyDescent="0.15">
      <c r="B15" s="92"/>
      <c r="C15" s="92"/>
      <c r="D15" s="129"/>
      <c r="E15" s="125"/>
      <c r="F15" s="125"/>
      <c r="G15" s="125"/>
      <c r="H15" s="143"/>
      <c r="I15" s="116"/>
      <c r="J15" s="117"/>
      <c r="K15" s="129"/>
      <c r="L15" s="125"/>
      <c r="M15" s="125"/>
      <c r="N15" s="125"/>
      <c r="O15" s="143"/>
      <c r="P15" s="4"/>
      <c r="Q15" s="4"/>
      <c r="R15" s="4"/>
      <c r="S15" s="4"/>
      <c r="T15" s="4"/>
      <c r="U15" s="4"/>
      <c r="V15" s="4"/>
      <c r="W15" s="4"/>
      <c r="AB15" s="9"/>
    </row>
    <row r="16" spans="1:44" ht="14.25" customHeight="1" x14ac:dyDescent="0.15">
      <c r="B16" s="114" t="s">
        <v>4</v>
      </c>
      <c r="C16" s="115"/>
      <c r="D16" s="118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20"/>
      <c r="P16" s="11"/>
      <c r="Q16" s="11"/>
      <c r="R16" s="4"/>
      <c r="S16" s="4"/>
      <c r="T16" s="4"/>
      <c r="U16" s="4"/>
      <c r="V16" s="4"/>
      <c r="W16" s="4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ht="14.25" customHeight="1" x14ac:dyDescent="0.15">
      <c r="A17" s="4"/>
      <c r="B17" s="116"/>
      <c r="C17" s="117"/>
      <c r="D17" s="121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3"/>
      <c r="P17" s="11"/>
      <c r="Q17" s="11"/>
      <c r="R17" s="4"/>
      <c r="S17" s="4"/>
      <c r="T17" s="4"/>
      <c r="U17" s="4"/>
      <c r="V17" s="4"/>
      <c r="W17" s="4"/>
      <c r="X17" s="4"/>
      <c r="Y17" s="4"/>
      <c r="Z17" s="4"/>
      <c r="AA17" s="4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42" ht="14.25" customHeight="1" x14ac:dyDescent="0.15">
      <c r="A18" s="4"/>
      <c r="B18" s="114" t="s">
        <v>15</v>
      </c>
      <c r="C18" s="115"/>
      <c r="D18" s="118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20"/>
      <c r="P18" s="18"/>
      <c r="Q18" s="18"/>
      <c r="R18" s="19"/>
      <c r="S18" s="19"/>
      <c r="T18" s="19"/>
      <c r="X18" s="20"/>
      <c r="Y18" s="20"/>
      <c r="Z18" s="20"/>
      <c r="AA18" s="20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</row>
    <row r="19" spans="1:42" ht="14.25" customHeight="1" x14ac:dyDescent="0.15">
      <c r="A19" s="4"/>
      <c r="B19" s="116"/>
      <c r="C19" s="117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3"/>
      <c r="P19" s="18"/>
      <c r="Q19" s="18"/>
      <c r="R19" s="19"/>
      <c r="S19" s="19"/>
      <c r="T19" s="19"/>
      <c r="X19" s="20"/>
      <c r="Y19" s="20"/>
      <c r="Z19" s="20"/>
      <c r="AA19" s="20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</row>
    <row r="20" spans="1:42" ht="15" customHeight="1" x14ac:dyDescent="0.15">
      <c r="A20" s="4"/>
      <c r="B20" s="114" t="s">
        <v>16</v>
      </c>
      <c r="C20" s="115"/>
      <c r="D20" s="128"/>
      <c r="E20" s="90" t="s">
        <v>24</v>
      </c>
      <c r="F20" s="124"/>
      <c r="G20" s="90" t="s">
        <v>27</v>
      </c>
      <c r="H20" s="124"/>
      <c r="I20" s="90" t="s">
        <v>28</v>
      </c>
      <c r="J20" s="124"/>
      <c r="K20" s="90" t="s">
        <v>24</v>
      </c>
      <c r="L20" s="124"/>
      <c r="M20" s="90" t="s">
        <v>25</v>
      </c>
      <c r="N20" s="124"/>
      <c r="O20" s="126" t="s">
        <v>26</v>
      </c>
      <c r="P20" s="18"/>
      <c r="Q20" s="18"/>
      <c r="R20" s="19"/>
      <c r="S20" s="19"/>
      <c r="T20" s="19"/>
      <c r="X20" s="20"/>
      <c r="Y20" s="20"/>
      <c r="Z20" s="20"/>
      <c r="AA20" s="20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2" ht="15" customHeight="1" x14ac:dyDescent="0.15">
      <c r="A21" s="4"/>
      <c r="B21" s="116"/>
      <c r="C21" s="117"/>
      <c r="D21" s="129"/>
      <c r="E21" s="91"/>
      <c r="F21" s="125"/>
      <c r="G21" s="91"/>
      <c r="H21" s="125"/>
      <c r="I21" s="91"/>
      <c r="J21" s="125"/>
      <c r="K21" s="91"/>
      <c r="L21" s="125"/>
      <c r="M21" s="91"/>
      <c r="N21" s="125"/>
      <c r="O21" s="127"/>
      <c r="P21" s="18"/>
      <c r="Q21" s="18"/>
      <c r="R21" s="19"/>
      <c r="S21" s="19"/>
      <c r="T21" s="19"/>
      <c r="U21" s="11"/>
      <c r="V21" s="11"/>
      <c r="W21" s="11"/>
      <c r="X21" s="21"/>
      <c r="Y21" s="21"/>
      <c r="Z21" s="21"/>
      <c r="AA21" s="21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</row>
    <row r="22" spans="1:42" ht="15" customHeight="1" x14ac:dyDescent="0.15">
      <c r="A22" s="4"/>
      <c r="B22" s="51"/>
      <c r="C22" s="51"/>
      <c r="D22" s="77"/>
      <c r="E22" s="69"/>
      <c r="F22" s="77"/>
      <c r="G22" s="69"/>
      <c r="H22" s="77"/>
      <c r="I22" s="69"/>
      <c r="J22" s="77"/>
      <c r="K22" s="69"/>
      <c r="L22" s="77"/>
      <c r="M22" s="69"/>
      <c r="N22" s="77"/>
      <c r="O22" s="69"/>
      <c r="P22" s="18"/>
      <c r="Q22" s="18"/>
      <c r="R22" s="19"/>
      <c r="S22" s="19"/>
      <c r="T22" s="19"/>
      <c r="U22" s="11"/>
      <c r="V22" s="11"/>
      <c r="W22" s="11"/>
      <c r="X22" s="21"/>
      <c r="Y22" s="21"/>
      <c r="Z22" s="21"/>
      <c r="AA22" s="21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1:42" ht="21.75" customHeight="1" x14ac:dyDescent="0.15">
      <c r="A23" s="4"/>
      <c r="B23" s="93" t="s">
        <v>13</v>
      </c>
      <c r="C23" s="151"/>
      <c r="D23" s="151"/>
      <c r="E23" s="151"/>
      <c r="F23" s="151"/>
      <c r="G23" s="151"/>
      <c r="H23" s="151"/>
      <c r="I23" s="94"/>
      <c r="J23" s="93" t="s">
        <v>30</v>
      </c>
      <c r="K23" s="94"/>
      <c r="L23" s="59" t="s">
        <v>31</v>
      </c>
      <c r="M23" s="93" t="s">
        <v>32</v>
      </c>
      <c r="N23" s="151"/>
      <c r="O23" s="94"/>
      <c r="P23" s="92" t="s">
        <v>29</v>
      </c>
      <c r="Q23" s="92"/>
      <c r="R23" s="92"/>
      <c r="S23" s="92"/>
      <c r="T23" s="92"/>
      <c r="U23" s="92"/>
      <c r="V23" s="92"/>
      <c r="W23" s="92"/>
      <c r="X23" s="92"/>
      <c r="Y23" s="21"/>
      <c r="Z23" s="21"/>
      <c r="AA23" s="21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</row>
    <row r="24" spans="1:42" ht="21.75" customHeight="1" x14ac:dyDescent="0.15">
      <c r="A24" s="23"/>
      <c r="B24" s="130"/>
      <c r="C24" s="131"/>
      <c r="D24" s="131"/>
      <c r="E24" s="131"/>
      <c r="F24" s="131"/>
      <c r="G24" s="131"/>
      <c r="H24" s="131"/>
      <c r="I24" s="132"/>
      <c r="J24" s="109"/>
      <c r="K24" s="110"/>
      <c r="L24" s="1"/>
      <c r="M24" s="111"/>
      <c r="N24" s="112"/>
      <c r="O24" s="113"/>
      <c r="P24" s="111"/>
      <c r="Q24" s="112"/>
      <c r="R24" s="112"/>
      <c r="S24" s="112"/>
      <c r="T24" s="112"/>
      <c r="U24" s="112"/>
      <c r="V24" s="112"/>
      <c r="W24" s="112"/>
      <c r="X24" s="113"/>
      <c r="Y24" s="22"/>
      <c r="Z24" s="22"/>
      <c r="AA24" s="22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4"/>
    </row>
    <row r="25" spans="1:42" ht="21.75" customHeight="1" x14ac:dyDescent="0.15">
      <c r="A25" s="23"/>
      <c r="B25" s="130"/>
      <c r="C25" s="131"/>
      <c r="D25" s="131"/>
      <c r="E25" s="131"/>
      <c r="F25" s="131"/>
      <c r="G25" s="131"/>
      <c r="H25" s="131"/>
      <c r="I25" s="132"/>
      <c r="J25" s="109"/>
      <c r="K25" s="110"/>
      <c r="L25" s="1"/>
      <c r="M25" s="111"/>
      <c r="N25" s="112"/>
      <c r="O25" s="113"/>
      <c r="P25" s="111"/>
      <c r="Q25" s="112"/>
      <c r="R25" s="112"/>
      <c r="S25" s="112"/>
      <c r="T25" s="112"/>
      <c r="U25" s="112"/>
      <c r="V25" s="112"/>
      <c r="W25" s="112"/>
      <c r="X25" s="113"/>
      <c r="Y25" s="22"/>
      <c r="Z25" s="22"/>
      <c r="AA25" s="22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4"/>
    </row>
    <row r="26" spans="1:42" ht="21.75" customHeight="1" x14ac:dyDescent="0.15">
      <c r="A26" s="23"/>
      <c r="B26" s="130"/>
      <c r="C26" s="131"/>
      <c r="D26" s="131"/>
      <c r="E26" s="131"/>
      <c r="F26" s="131"/>
      <c r="G26" s="131"/>
      <c r="H26" s="131"/>
      <c r="I26" s="132"/>
      <c r="J26" s="109"/>
      <c r="K26" s="110"/>
      <c r="L26" s="1"/>
      <c r="M26" s="111"/>
      <c r="N26" s="112"/>
      <c r="O26" s="113"/>
      <c r="P26" s="111"/>
      <c r="Q26" s="112"/>
      <c r="R26" s="112"/>
      <c r="S26" s="112"/>
      <c r="T26" s="112"/>
      <c r="U26" s="112"/>
      <c r="V26" s="112"/>
      <c r="W26" s="112"/>
      <c r="X26" s="113"/>
      <c r="Y26" s="22"/>
      <c r="Z26" s="22"/>
      <c r="AA26" s="22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4"/>
    </row>
    <row r="27" spans="1:42" ht="21.75" customHeight="1" x14ac:dyDescent="0.15">
      <c r="A27" s="23"/>
      <c r="B27" s="130"/>
      <c r="C27" s="131"/>
      <c r="D27" s="131"/>
      <c r="E27" s="131"/>
      <c r="F27" s="131"/>
      <c r="G27" s="131"/>
      <c r="H27" s="131"/>
      <c r="I27" s="132"/>
      <c r="J27" s="109"/>
      <c r="K27" s="110"/>
      <c r="L27" s="1"/>
      <c r="M27" s="111"/>
      <c r="N27" s="112"/>
      <c r="O27" s="113"/>
      <c r="P27" s="111"/>
      <c r="Q27" s="112"/>
      <c r="R27" s="112"/>
      <c r="S27" s="112"/>
      <c r="T27" s="112"/>
      <c r="U27" s="112"/>
      <c r="V27" s="112"/>
      <c r="W27" s="112"/>
      <c r="X27" s="113"/>
      <c r="Y27" s="25"/>
      <c r="Z27" s="25"/>
      <c r="AA27" s="25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</row>
    <row r="28" spans="1:42" ht="21.75" customHeight="1" x14ac:dyDescent="0.15">
      <c r="A28" s="23"/>
      <c r="B28" s="130"/>
      <c r="C28" s="131"/>
      <c r="D28" s="131"/>
      <c r="E28" s="131"/>
      <c r="F28" s="131"/>
      <c r="G28" s="131"/>
      <c r="H28" s="131"/>
      <c r="I28" s="132"/>
      <c r="J28" s="109"/>
      <c r="K28" s="110"/>
      <c r="L28" s="1"/>
      <c r="M28" s="111"/>
      <c r="N28" s="112"/>
      <c r="O28" s="113"/>
      <c r="P28" s="111"/>
      <c r="Q28" s="112"/>
      <c r="R28" s="112"/>
      <c r="S28" s="112"/>
      <c r="T28" s="112"/>
      <c r="U28" s="112"/>
      <c r="V28" s="112"/>
      <c r="W28" s="112"/>
      <c r="X28" s="113"/>
      <c r="Y28" s="25"/>
      <c r="Z28" s="25"/>
      <c r="AA28" s="25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</row>
    <row r="29" spans="1:42" ht="21.75" customHeight="1" x14ac:dyDescent="0.15">
      <c r="A29" s="23"/>
      <c r="B29" s="130"/>
      <c r="C29" s="131"/>
      <c r="D29" s="131"/>
      <c r="E29" s="131"/>
      <c r="F29" s="131"/>
      <c r="G29" s="131"/>
      <c r="H29" s="131"/>
      <c r="I29" s="132"/>
      <c r="J29" s="109"/>
      <c r="K29" s="110"/>
      <c r="L29" s="1"/>
      <c r="M29" s="111"/>
      <c r="N29" s="112"/>
      <c r="O29" s="113"/>
      <c r="P29" s="111"/>
      <c r="Q29" s="112"/>
      <c r="R29" s="112"/>
      <c r="S29" s="112"/>
      <c r="T29" s="112"/>
      <c r="U29" s="112"/>
      <c r="V29" s="112"/>
      <c r="W29" s="112"/>
      <c r="X29" s="113"/>
      <c r="Y29" s="25"/>
      <c r="Z29" s="25"/>
      <c r="AA29" s="25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ht="21.75" customHeight="1" x14ac:dyDescent="0.15">
      <c r="A30" s="23"/>
      <c r="B30" s="130"/>
      <c r="C30" s="131"/>
      <c r="D30" s="131"/>
      <c r="E30" s="131"/>
      <c r="F30" s="131"/>
      <c r="G30" s="131"/>
      <c r="H30" s="131"/>
      <c r="I30" s="132"/>
      <c r="J30" s="109"/>
      <c r="K30" s="110"/>
      <c r="L30" s="1"/>
      <c r="M30" s="111"/>
      <c r="N30" s="112"/>
      <c r="O30" s="113"/>
      <c r="P30" s="111"/>
      <c r="Q30" s="112"/>
      <c r="R30" s="112"/>
      <c r="S30" s="112"/>
      <c r="T30" s="112"/>
      <c r="U30" s="112"/>
      <c r="V30" s="112"/>
      <c r="W30" s="112"/>
      <c r="X30" s="113"/>
      <c r="Y30" s="25"/>
      <c r="Z30" s="25"/>
      <c r="AA30" s="25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ht="21.75" customHeight="1" x14ac:dyDescent="0.15">
      <c r="A31" s="11"/>
      <c r="B31" s="11"/>
      <c r="C31" s="11"/>
      <c r="D31" s="11"/>
      <c r="E31" s="11"/>
      <c r="F31" s="11"/>
      <c r="G31" s="11"/>
      <c r="K31" s="26"/>
      <c r="L31" s="93" t="s">
        <v>17</v>
      </c>
      <c r="M31" s="151"/>
      <c r="N31" s="151"/>
      <c r="O31" s="94"/>
      <c r="P31" s="85">
        <f>SUM(P24:X30)</f>
        <v>0</v>
      </c>
      <c r="Q31" s="86"/>
      <c r="R31" s="86"/>
      <c r="S31" s="86"/>
      <c r="T31" s="86"/>
      <c r="U31" s="86"/>
      <c r="V31" s="86"/>
      <c r="W31" s="86"/>
      <c r="X31" s="87"/>
      <c r="Y31" s="25"/>
      <c r="Z31" s="25"/>
      <c r="AA31" s="25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ht="21.75" customHeight="1" x14ac:dyDescent="0.15">
      <c r="A32" s="11"/>
      <c r="B32" s="11"/>
      <c r="C32" s="11"/>
      <c r="D32" s="11"/>
      <c r="E32" s="11"/>
      <c r="F32" s="11"/>
      <c r="G32" s="11"/>
      <c r="J32" s="81" t="str">
        <f>IF((N32=8),"軽減税率","")</f>
        <v/>
      </c>
      <c r="K32" s="82"/>
      <c r="L32" s="179" t="s">
        <v>512</v>
      </c>
      <c r="M32" s="180"/>
      <c r="N32" s="60">
        <v>10</v>
      </c>
      <c r="O32" s="32" t="s">
        <v>513</v>
      </c>
      <c r="P32" s="85">
        <f>ROUNDDOWN(P31*(N32*0.01),0)</f>
        <v>0</v>
      </c>
      <c r="Q32" s="86"/>
      <c r="R32" s="86"/>
      <c r="S32" s="86"/>
      <c r="T32" s="86"/>
      <c r="U32" s="86"/>
      <c r="V32" s="86"/>
      <c r="W32" s="86"/>
      <c r="X32" s="87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3" ht="21.75" customHeight="1" x14ac:dyDescent="0.15">
      <c r="A33" s="11"/>
      <c r="B33" s="11"/>
      <c r="C33" s="11"/>
      <c r="D33" s="11"/>
      <c r="E33" s="11"/>
      <c r="F33" s="11"/>
      <c r="G33" s="11"/>
      <c r="K33" s="27"/>
      <c r="L33" s="93" t="s">
        <v>18</v>
      </c>
      <c r="M33" s="151"/>
      <c r="N33" s="151"/>
      <c r="O33" s="94"/>
      <c r="P33" s="85">
        <f>SUM(P31:X32)</f>
        <v>0</v>
      </c>
      <c r="Q33" s="86"/>
      <c r="R33" s="86"/>
      <c r="S33" s="86"/>
      <c r="T33" s="86"/>
      <c r="U33" s="86"/>
      <c r="V33" s="86"/>
      <c r="W33" s="86"/>
      <c r="X33" s="87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3" ht="15" customHeight="1" x14ac:dyDescent="0.15">
      <c r="AJ34" s="3"/>
      <c r="AK34" s="3"/>
      <c r="AL34" s="3"/>
      <c r="AM34" s="3"/>
      <c r="AN34" s="3"/>
      <c r="AP34" s="3" t="s">
        <v>39</v>
      </c>
      <c r="AQ34" s="3"/>
    </row>
    <row r="35" spans="1:43" ht="22.15" customHeight="1" x14ac:dyDescent="0.15">
      <c r="H35" s="4"/>
      <c r="I35" s="4"/>
      <c r="J35" s="4"/>
      <c r="K35" s="4"/>
      <c r="L35" s="4"/>
      <c r="M35" s="4"/>
      <c r="N35" s="4"/>
      <c r="O35" s="5" t="s">
        <v>20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43" ht="27" customHeight="1" x14ac:dyDescent="0.15">
      <c r="A36" s="6"/>
      <c r="B36" s="6"/>
      <c r="C36" s="6"/>
      <c r="D36" s="6"/>
      <c r="E36" s="6"/>
      <c r="F36" s="6"/>
      <c r="G36" s="6"/>
      <c r="H36"/>
      <c r="I36"/>
      <c r="J36"/>
      <c r="K36"/>
      <c r="L36"/>
      <c r="M36" s="99" t="s">
        <v>23</v>
      </c>
      <c r="N36" s="99"/>
      <c r="O36" s="99"/>
      <c r="P36" s="100">
        <f>P3</f>
        <v>0</v>
      </c>
      <c r="Q36" s="100"/>
      <c r="R36" s="100"/>
      <c r="S36" s="100"/>
      <c r="T36" s="28" t="s">
        <v>24</v>
      </c>
      <c r="U36" s="100">
        <f>U3</f>
        <v>0</v>
      </c>
      <c r="V36" s="100"/>
      <c r="W36" s="28" t="s">
        <v>25</v>
      </c>
      <c r="X36" s="100">
        <f>X3</f>
        <v>0</v>
      </c>
      <c r="Y36" s="100"/>
      <c r="Z36" s="28" t="s">
        <v>26</v>
      </c>
      <c r="AA36" s="8"/>
      <c r="AB36" s="8"/>
      <c r="AC36" s="28"/>
      <c r="AE36" s="206"/>
      <c r="AF36" s="207"/>
      <c r="AG36" s="207"/>
      <c r="AH36" s="71"/>
      <c r="AI36" s="203"/>
      <c r="AJ36" s="203"/>
      <c r="AK36" s="65"/>
      <c r="AL36" s="57"/>
      <c r="AM36" s="65"/>
      <c r="AN36" s="57"/>
      <c r="AO36" s="65"/>
      <c r="AP36" s="57"/>
    </row>
    <row r="37" spans="1:43" ht="15" customHeight="1" x14ac:dyDescent="0.15">
      <c r="A37" s="9"/>
      <c r="B37" s="9"/>
    </row>
    <row r="38" spans="1:43" ht="20.100000000000001" customHeight="1" x14ac:dyDescent="0.15">
      <c r="A38" s="9"/>
      <c r="B38" s="9" t="s">
        <v>515</v>
      </c>
      <c r="D38" s="10"/>
      <c r="E38" s="10"/>
      <c r="F38" s="11"/>
      <c r="G38" s="11"/>
      <c r="O38" s="12"/>
      <c r="P38" s="150" t="s">
        <v>11</v>
      </c>
      <c r="Q38" s="150"/>
      <c r="R38" s="150"/>
      <c r="S38" s="150"/>
      <c r="T38" s="150"/>
      <c r="U38" s="150"/>
      <c r="V38" s="150"/>
      <c r="W38" s="150"/>
      <c r="X38" s="150"/>
      <c r="Y38" s="13"/>
      <c r="Z38" s="13"/>
      <c r="AA38" s="78" t="s">
        <v>519</v>
      </c>
      <c r="AB38" s="9"/>
      <c r="AE38" s="204"/>
      <c r="AF38" s="204"/>
      <c r="AG38" s="205"/>
      <c r="AH38" s="205"/>
      <c r="AI38" s="205"/>
    </row>
    <row r="39" spans="1:43" ht="21.75" customHeight="1" x14ac:dyDescent="0.2">
      <c r="A39" s="14"/>
      <c r="B39" s="133"/>
      <c r="C39" s="133"/>
      <c r="D39" s="221"/>
      <c r="E39" s="221"/>
      <c r="F39" s="221"/>
      <c r="H39" s="4"/>
      <c r="I39" s="4"/>
      <c r="J39" s="4"/>
      <c r="K39" s="4"/>
      <c r="L39" s="4"/>
      <c r="M39" s="4"/>
      <c r="N39" s="4"/>
      <c r="O39" s="15"/>
      <c r="P39" s="103">
        <f>P6</f>
        <v>0</v>
      </c>
      <c r="Q39" s="104"/>
      <c r="R39" s="104"/>
      <c r="S39" s="104"/>
      <c r="T39" s="104"/>
      <c r="U39" s="104"/>
      <c r="V39" s="104"/>
      <c r="W39" s="104"/>
      <c r="X39" s="105"/>
      <c r="Y39" s="16"/>
      <c r="Z39" s="16"/>
      <c r="AA39" s="16"/>
      <c r="AB39" s="93" t="s">
        <v>501</v>
      </c>
      <c r="AC39" s="151"/>
      <c r="AD39" s="151"/>
      <c r="AE39" s="151"/>
      <c r="AF39" s="94"/>
      <c r="AG39" s="186">
        <f>AG6</f>
        <v>0</v>
      </c>
      <c r="AH39" s="187"/>
      <c r="AI39" s="187"/>
      <c r="AJ39" s="188"/>
      <c r="AK39" s="11"/>
      <c r="AL39" s="11"/>
      <c r="AM39" s="11"/>
      <c r="AN39" s="11"/>
      <c r="AO39" s="11"/>
      <c r="AP39" s="11"/>
      <c r="AQ39" s="4"/>
    </row>
    <row r="40" spans="1:43" ht="21.75" customHeight="1" x14ac:dyDescent="0.2">
      <c r="B40" s="133" t="s">
        <v>506</v>
      </c>
      <c r="C40" s="133"/>
      <c r="D40" s="202" t="s">
        <v>505</v>
      </c>
      <c r="E40" s="202"/>
      <c r="F40" s="202"/>
      <c r="G40" s="202"/>
      <c r="H40" s="202"/>
      <c r="I40" s="202"/>
      <c r="J40" s="202"/>
      <c r="K40" s="4"/>
      <c r="L40" s="4"/>
      <c r="M40" s="4"/>
      <c r="N40" s="4"/>
      <c r="O40" s="15"/>
      <c r="P40" s="106"/>
      <c r="Q40" s="107"/>
      <c r="R40" s="107"/>
      <c r="S40" s="107"/>
      <c r="T40" s="107"/>
      <c r="U40" s="107"/>
      <c r="V40" s="107"/>
      <c r="W40" s="107"/>
      <c r="X40" s="108"/>
      <c r="Y40" s="16"/>
      <c r="Z40" s="16"/>
      <c r="AA40" s="16"/>
      <c r="AB40" s="93" t="s">
        <v>502</v>
      </c>
      <c r="AC40" s="151"/>
      <c r="AD40" s="151"/>
      <c r="AE40" s="151"/>
      <c r="AF40" s="94"/>
      <c r="AG40" s="186">
        <f>AG7</f>
        <v>0</v>
      </c>
      <c r="AH40" s="187"/>
      <c r="AI40" s="187"/>
      <c r="AJ40" s="188"/>
      <c r="AK40" s="11"/>
      <c r="AL40" s="11"/>
      <c r="AM40" s="11"/>
      <c r="AN40" s="11"/>
      <c r="AO40" s="11"/>
      <c r="AP40" s="11"/>
      <c r="AQ40" s="4"/>
    </row>
    <row r="41" spans="1:43" ht="10.5" customHeight="1" x14ac:dyDescent="0.15">
      <c r="B41" s="17"/>
      <c r="C41" s="17"/>
      <c r="D41" s="53"/>
      <c r="E41" s="53"/>
      <c r="F41" s="52"/>
      <c r="G41" s="52"/>
      <c r="H41" s="52"/>
      <c r="I41" s="52"/>
      <c r="J41" s="52"/>
      <c r="K41" s="4"/>
      <c r="L41" s="4"/>
      <c r="M41" s="4"/>
      <c r="N41" s="4"/>
      <c r="O41" s="4"/>
      <c r="P41" s="4"/>
      <c r="Q41" s="4"/>
      <c r="R41" s="11"/>
      <c r="S41" s="11"/>
      <c r="T41" s="11"/>
      <c r="U41" s="11"/>
      <c r="V41" s="11"/>
      <c r="W41" s="11"/>
      <c r="X41" s="11"/>
      <c r="Y41" s="11"/>
      <c r="Z41" s="11"/>
      <c r="AA41" s="11"/>
      <c r="AD41" s="10"/>
      <c r="AE41" s="10"/>
      <c r="AF41" s="10"/>
      <c r="AG41" s="10"/>
      <c r="AH41" s="10"/>
      <c r="AI41" s="10"/>
      <c r="AJ41" s="4"/>
      <c r="AK41" s="4"/>
      <c r="AL41" s="4"/>
      <c r="AM41" s="4"/>
      <c r="AN41" s="4"/>
      <c r="AO41" s="4"/>
      <c r="AP41" s="4"/>
      <c r="AQ41" s="4"/>
    </row>
    <row r="42" spans="1:43" ht="22.5" customHeight="1" x14ac:dyDescent="0.15">
      <c r="A42" s="10"/>
      <c r="B42" s="133" t="s">
        <v>503</v>
      </c>
      <c r="C42" s="133"/>
      <c r="D42" s="141" t="s">
        <v>525</v>
      </c>
      <c r="E42" s="141"/>
      <c r="F42" s="141"/>
      <c r="G42" s="141"/>
      <c r="H42" s="141"/>
      <c r="I42" s="141"/>
      <c r="J42" s="141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Y42" s="182" t="s">
        <v>504</v>
      </c>
      <c r="Z42" s="182"/>
      <c r="AA42" s="182"/>
      <c r="AB42" s="146">
        <f>AB9</f>
        <v>0</v>
      </c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76"/>
    </row>
    <row r="43" spans="1:43" ht="25.9" customHeight="1" x14ac:dyDescent="0.15">
      <c r="A43" s="10"/>
      <c r="B43" s="10"/>
      <c r="C43" s="10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X43" s="10"/>
      <c r="Y43" s="182" t="s">
        <v>503</v>
      </c>
      <c r="Z43" s="182"/>
      <c r="AA43" s="182"/>
      <c r="AB43" s="146">
        <f>AB10</f>
        <v>0</v>
      </c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76"/>
    </row>
    <row r="44" spans="1:43" ht="22.5" customHeight="1" x14ac:dyDescent="0.15">
      <c r="A44" s="10"/>
      <c r="B44" s="134"/>
      <c r="C44" s="134"/>
      <c r="D44" s="134"/>
      <c r="E44" s="134"/>
      <c r="F44" s="134"/>
      <c r="G44" s="134"/>
      <c r="H44" s="134"/>
      <c r="I44" s="134"/>
      <c r="J44" s="134"/>
      <c r="K44" s="66"/>
      <c r="L44" s="66"/>
      <c r="M44" s="66"/>
      <c r="N44" s="66"/>
      <c r="O44" s="66"/>
      <c r="P44" s="66"/>
      <c r="X44" s="10"/>
      <c r="Y44" s="182" t="s">
        <v>498</v>
      </c>
      <c r="Z44" s="182"/>
      <c r="AA44" s="182"/>
      <c r="AB44" s="146">
        <f>AB11</f>
        <v>0</v>
      </c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76"/>
    </row>
    <row r="45" spans="1:43" ht="22.5" customHeight="1" x14ac:dyDescent="0.15">
      <c r="A45" s="10"/>
      <c r="B45" s="134" t="s">
        <v>523</v>
      </c>
      <c r="C45" s="134"/>
      <c r="D45" s="134"/>
      <c r="E45" s="134"/>
      <c r="F45" s="134"/>
      <c r="G45" s="134"/>
      <c r="H45" s="134"/>
      <c r="I45" s="134"/>
      <c r="J45" s="134"/>
      <c r="K45" s="67"/>
      <c r="L45" s="67"/>
      <c r="M45" s="67"/>
      <c r="N45" s="67"/>
      <c r="O45" s="67"/>
      <c r="P45" s="67"/>
      <c r="X45" s="10"/>
      <c r="Y45" s="182" t="s">
        <v>499</v>
      </c>
      <c r="Z45" s="182"/>
      <c r="AA45" s="182"/>
      <c r="AB45" s="62" t="s">
        <v>500</v>
      </c>
      <c r="AC45" s="144">
        <f>AC12</f>
        <v>0</v>
      </c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79"/>
    </row>
    <row r="46" spans="1:43" ht="14.25" customHeight="1" x14ac:dyDescent="0.15">
      <c r="B46" s="10" t="s">
        <v>522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10"/>
      <c r="Y46" s="10"/>
      <c r="Z46" s="10"/>
      <c r="AA46" s="10"/>
      <c r="AF46" s="17"/>
      <c r="AG46" s="17"/>
      <c r="AH46" s="17"/>
      <c r="AI46" s="17"/>
      <c r="AJ46" s="4"/>
      <c r="AK46" s="4"/>
      <c r="AL46" s="4"/>
      <c r="AM46" s="4"/>
      <c r="AN46" s="4"/>
      <c r="AO46" s="4"/>
      <c r="AP46" s="4"/>
    </row>
    <row r="47" spans="1:43" ht="14.25" customHeight="1" x14ac:dyDescent="0.15">
      <c r="B47" s="92" t="s">
        <v>7</v>
      </c>
      <c r="C47" s="92"/>
      <c r="D47" s="95">
        <f>D14</f>
        <v>0</v>
      </c>
      <c r="E47" s="88"/>
      <c r="F47" s="88"/>
      <c r="G47" s="88"/>
      <c r="H47" s="96"/>
      <c r="I47" s="114" t="s">
        <v>33</v>
      </c>
      <c r="J47" s="115"/>
      <c r="K47" s="95">
        <f>K14</f>
        <v>0</v>
      </c>
      <c r="L47" s="88"/>
      <c r="M47" s="88"/>
      <c r="N47" s="88"/>
      <c r="O47" s="96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182" t="s">
        <v>10</v>
      </c>
      <c r="AC47" s="182"/>
      <c r="AD47" s="182"/>
      <c r="AE47" s="182"/>
      <c r="AF47" s="182"/>
    </row>
    <row r="48" spans="1:43" ht="14.25" customHeight="1" x14ac:dyDescent="0.15">
      <c r="B48" s="92"/>
      <c r="C48" s="92"/>
      <c r="D48" s="97"/>
      <c r="E48" s="89"/>
      <c r="F48" s="89"/>
      <c r="G48" s="89"/>
      <c r="H48" s="98"/>
      <c r="I48" s="116"/>
      <c r="J48" s="117"/>
      <c r="K48" s="97"/>
      <c r="L48" s="89"/>
      <c r="M48" s="89"/>
      <c r="N48" s="89"/>
      <c r="O48" s="98"/>
      <c r="P48" s="4"/>
      <c r="Q48" s="4"/>
      <c r="R48" s="4"/>
      <c r="S48" s="4"/>
      <c r="T48" s="4"/>
      <c r="U48" s="4"/>
      <c r="V48" s="4"/>
      <c r="W48" s="4"/>
      <c r="AB48" s="198"/>
      <c r="AC48" s="198"/>
      <c r="AD48" s="198"/>
      <c r="AE48" s="198"/>
      <c r="AF48" s="198"/>
    </row>
    <row r="49" spans="1:42" ht="14.25" customHeight="1" x14ac:dyDescent="0.15">
      <c r="B49" s="114" t="s">
        <v>4</v>
      </c>
      <c r="C49" s="115"/>
      <c r="D49" s="155">
        <f>D16</f>
        <v>0</v>
      </c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7"/>
      <c r="P49" s="11"/>
      <c r="Q49" s="11"/>
      <c r="R49" s="4"/>
      <c r="S49" s="4"/>
      <c r="T49" s="4"/>
      <c r="U49" s="4"/>
      <c r="V49" s="4"/>
      <c r="W49" s="4"/>
      <c r="AB49" s="152" t="s">
        <v>2</v>
      </c>
      <c r="AC49" s="153"/>
      <c r="AD49" s="153"/>
      <c r="AE49" s="153"/>
      <c r="AF49" s="154"/>
      <c r="AG49" s="152" t="s">
        <v>3</v>
      </c>
      <c r="AH49" s="153"/>
      <c r="AI49" s="154"/>
      <c r="AJ49" s="152" t="s">
        <v>0</v>
      </c>
      <c r="AK49" s="153"/>
      <c r="AL49" s="153"/>
      <c r="AM49" s="153"/>
      <c r="AN49" s="153"/>
      <c r="AO49" s="153"/>
      <c r="AP49" s="154"/>
    </row>
    <row r="50" spans="1:42" ht="14.25" customHeight="1" x14ac:dyDescent="0.15">
      <c r="A50" s="4"/>
      <c r="B50" s="116"/>
      <c r="C50" s="117"/>
      <c r="D50" s="158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60"/>
      <c r="P50" s="11"/>
      <c r="Q50" s="11"/>
      <c r="R50" s="4"/>
      <c r="S50" s="4"/>
      <c r="T50" s="4"/>
      <c r="U50" s="4"/>
      <c r="V50" s="4"/>
      <c r="W50" s="4"/>
      <c r="X50" s="4"/>
      <c r="Y50" s="4"/>
      <c r="Z50" s="4"/>
      <c r="AA50" s="4"/>
      <c r="AB50" s="173"/>
      <c r="AC50" s="174"/>
      <c r="AD50" s="174"/>
      <c r="AE50" s="174"/>
      <c r="AF50" s="175"/>
      <c r="AG50" s="167" t="str">
        <f>IF(AB50="","",VLOOKUP(AB50,マスタ!C2:F331,3,FALSE))</f>
        <v/>
      </c>
      <c r="AH50" s="168"/>
      <c r="AI50" s="169"/>
      <c r="AJ50" s="161"/>
      <c r="AK50" s="162"/>
      <c r="AL50" s="162"/>
      <c r="AM50" s="162"/>
      <c r="AN50" s="162"/>
      <c r="AO50" s="162"/>
      <c r="AP50" s="163"/>
    </row>
    <row r="51" spans="1:42" ht="14.25" customHeight="1" x14ac:dyDescent="0.15">
      <c r="A51" s="4"/>
      <c r="B51" s="114" t="s">
        <v>15</v>
      </c>
      <c r="C51" s="115"/>
      <c r="D51" s="155">
        <f>D18</f>
        <v>0</v>
      </c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7"/>
      <c r="P51" s="18"/>
      <c r="Q51" s="18"/>
      <c r="R51" s="19"/>
      <c r="S51" s="19"/>
      <c r="T51" s="19"/>
      <c r="X51" s="4"/>
      <c r="Y51" s="4"/>
      <c r="Z51" s="4"/>
      <c r="AA51" s="4"/>
      <c r="AB51" s="176"/>
      <c r="AC51" s="177"/>
      <c r="AD51" s="177"/>
      <c r="AE51" s="177"/>
      <c r="AF51" s="178"/>
      <c r="AG51" s="170"/>
      <c r="AH51" s="171"/>
      <c r="AI51" s="172"/>
      <c r="AJ51" s="164"/>
      <c r="AK51" s="165"/>
      <c r="AL51" s="165"/>
      <c r="AM51" s="165"/>
      <c r="AN51" s="165"/>
      <c r="AO51" s="165"/>
      <c r="AP51" s="166"/>
    </row>
    <row r="52" spans="1:42" ht="14.25" customHeight="1" x14ac:dyDescent="0.15">
      <c r="A52" s="4"/>
      <c r="B52" s="116"/>
      <c r="C52" s="117"/>
      <c r="D52" s="158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60"/>
      <c r="P52" s="18"/>
      <c r="Q52" s="18"/>
      <c r="R52" s="19"/>
      <c r="S52" s="19"/>
      <c r="T52" s="19"/>
      <c r="X52" s="4"/>
      <c r="Y52" s="4"/>
      <c r="Z52" s="4"/>
      <c r="AA52" s="4"/>
      <c r="AB52" s="173"/>
      <c r="AC52" s="174"/>
      <c r="AD52" s="174"/>
      <c r="AE52" s="174"/>
      <c r="AF52" s="175"/>
      <c r="AG52" s="167" t="str">
        <f>IF(AB52="","",VLOOKUP(AB52,マスタ!C4:F333,3,FALSE))</f>
        <v/>
      </c>
      <c r="AH52" s="168"/>
      <c r="AI52" s="169"/>
      <c r="AJ52" s="161"/>
      <c r="AK52" s="162"/>
      <c r="AL52" s="162"/>
      <c r="AM52" s="162"/>
      <c r="AN52" s="162"/>
      <c r="AO52" s="162"/>
      <c r="AP52" s="163"/>
    </row>
    <row r="53" spans="1:42" ht="14.25" customHeight="1" x14ac:dyDescent="0.15">
      <c r="A53" s="4"/>
      <c r="B53" s="114" t="s">
        <v>16</v>
      </c>
      <c r="C53" s="115"/>
      <c r="D53" s="95">
        <f>D20</f>
        <v>0</v>
      </c>
      <c r="E53" s="90" t="s">
        <v>24</v>
      </c>
      <c r="F53" s="88">
        <f>F20</f>
        <v>0</v>
      </c>
      <c r="G53" s="90" t="s">
        <v>27</v>
      </c>
      <c r="H53" s="88">
        <f>H20</f>
        <v>0</v>
      </c>
      <c r="I53" s="90" t="s">
        <v>28</v>
      </c>
      <c r="J53" s="88">
        <f>J20</f>
        <v>0</v>
      </c>
      <c r="K53" s="90" t="s">
        <v>24</v>
      </c>
      <c r="L53" s="88">
        <f>L20</f>
        <v>0</v>
      </c>
      <c r="M53" s="90" t="s">
        <v>25</v>
      </c>
      <c r="N53" s="88">
        <f>N20</f>
        <v>0</v>
      </c>
      <c r="O53" s="126" t="s">
        <v>26</v>
      </c>
      <c r="P53" s="18"/>
      <c r="Q53" s="18"/>
      <c r="R53" s="19"/>
      <c r="S53" s="19"/>
      <c r="T53" s="19"/>
      <c r="X53" s="4"/>
      <c r="Y53" s="4"/>
      <c r="Z53" s="4"/>
      <c r="AA53" s="4"/>
      <c r="AB53" s="176"/>
      <c r="AC53" s="177"/>
      <c r="AD53" s="177"/>
      <c r="AE53" s="177"/>
      <c r="AF53" s="178"/>
      <c r="AG53" s="170"/>
      <c r="AH53" s="171"/>
      <c r="AI53" s="172"/>
      <c r="AJ53" s="164"/>
      <c r="AK53" s="165"/>
      <c r="AL53" s="165"/>
      <c r="AM53" s="165"/>
      <c r="AN53" s="165"/>
      <c r="AO53" s="165"/>
      <c r="AP53" s="166"/>
    </row>
    <row r="54" spans="1:42" ht="14.25" customHeight="1" x14ac:dyDescent="0.15">
      <c r="A54" s="4"/>
      <c r="B54" s="116"/>
      <c r="C54" s="117"/>
      <c r="D54" s="97"/>
      <c r="E54" s="91"/>
      <c r="F54" s="89"/>
      <c r="G54" s="91"/>
      <c r="H54" s="89"/>
      <c r="I54" s="91"/>
      <c r="J54" s="89"/>
      <c r="K54" s="91"/>
      <c r="L54" s="89"/>
      <c r="M54" s="91"/>
      <c r="N54" s="89"/>
      <c r="O54" s="127"/>
      <c r="P54" s="18"/>
      <c r="Q54" s="18"/>
      <c r="R54" s="19"/>
      <c r="S54" s="19"/>
      <c r="T54" s="19"/>
      <c r="U54" s="11"/>
      <c r="V54" s="11"/>
      <c r="W54" s="11"/>
      <c r="X54" s="21"/>
      <c r="Y54" s="21"/>
      <c r="Z54" s="21"/>
      <c r="AA54" s="21"/>
      <c r="AB54" s="173"/>
      <c r="AC54" s="174"/>
      <c r="AD54" s="174"/>
      <c r="AE54" s="174"/>
      <c r="AF54" s="175"/>
      <c r="AG54" s="167" t="str">
        <f>IF(AB54="","",VLOOKUP(AB54,マスタ!C6:F335,3,FALSE))</f>
        <v/>
      </c>
      <c r="AH54" s="168"/>
      <c r="AI54" s="169"/>
      <c r="AJ54" s="161"/>
      <c r="AK54" s="162"/>
      <c r="AL54" s="162"/>
      <c r="AM54" s="162"/>
      <c r="AN54" s="162"/>
      <c r="AO54" s="162"/>
      <c r="AP54" s="163"/>
    </row>
    <row r="55" spans="1:42" ht="14.25" customHeight="1" x14ac:dyDescent="0.15">
      <c r="A55" s="4"/>
      <c r="B55" s="51"/>
      <c r="C55" s="51"/>
      <c r="D55" s="68"/>
      <c r="E55" s="69"/>
      <c r="F55" s="68"/>
      <c r="G55" s="69"/>
      <c r="H55" s="68"/>
      <c r="I55" s="69"/>
      <c r="J55" s="68"/>
      <c r="K55" s="69"/>
      <c r="L55" s="68"/>
      <c r="M55" s="69"/>
      <c r="N55" s="68"/>
      <c r="O55" s="69"/>
      <c r="P55" s="18"/>
      <c r="Q55" s="18"/>
      <c r="R55" s="19"/>
      <c r="S55" s="19"/>
      <c r="T55" s="19"/>
      <c r="U55" s="11"/>
      <c r="V55" s="11"/>
      <c r="W55" s="11"/>
      <c r="X55" s="21"/>
      <c r="Y55" s="21"/>
      <c r="Z55" s="21"/>
      <c r="AA55" s="21"/>
      <c r="AB55" s="176"/>
      <c r="AC55" s="177"/>
      <c r="AD55" s="177"/>
      <c r="AE55" s="177"/>
      <c r="AF55" s="178"/>
      <c r="AG55" s="170"/>
      <c r="AH55" s="171"/>
      <c r="AI55" s="172"/>
      <c r="AJ55" s="164"/>
      <c r="AK55" s="165"/>
      <c r="AL55" s="165"/>
      <c r="AM55" s="165"/>
      <c r="AN55" s="165"/>
      <c r="AO55" s="165"/>
      <c r="AP55" s="166"/>
    </row>
    <row r="56" spans="1:42" ht="21.75" customHeight="1" x14ac:dyDescent="0.15">
      <c r="A56" s="4"/>
      <c r="B56" s="93" t="s">
        <v>13</v>
      </c>
      <c r="C56" s="151"/>
      <c r="D56" s="151"/>
      <c r="E56" s="151"/>
      <c r="F56" s="151"/>
      <c r="G56" s="151"/>
      <c r="H56" s="151"/>
      <c r="I56" s="94"/>
      <c r="J56" s="93" t="s">
        <v>30</v>
      </c>
      <c r="K56" s="94"/>
      <c r="L56" s="59" t="s">
        <v>31</v>
      </c>
      <c r="M56" s="93" t="s">
        <v>32</v>
      </c>
      <c r="N56" s="151"/>
      <c r="O56" s="94"/>
      <c r="P56" s="92" t="s">
        <v>29</v>
      </c>
      <c r="Q56" s="92"/>
      <c r="R56" s="92"/>
      <c r="S56" s="92"/>
      <c r="T56" s="92"/>
      <c r="U56" s="92"/>
      <c r="V56" s="92"/>
      <c r="W56" s="92"/>
      <c r="X56" s="92"/>
      <c r="Y56" s="21"/>
      <c r="Z56" s="21"/>
      <c r="AA56" s="21"/>
      <c r="AB56" s="150" t="s">
        <v>507</v>
      </c>
      <c r="AC56" s="150"/>
      <c r="AD56" s="150"/>
      <c r="AE56" s="150"/>
      <c r="AF56" s="150"/>
      <c r="AG56" s="150"/>
      <c r="AH56" s="150"/>
      <c r="AI56" s="150"/>
      <c r="AJ56" s="246"/>
      <c r="AK56" s="246"/>
      <c r="AL56" s="246"/>
      <c r="AM56" s="246"/>
      <c r="AN56" s="246"/>
      <c r="AO56" s="246"/>
      <c r="AP56" s="246"/>
    </row>
    <row r="57" spans="1:42" ht="21.75" customHeight="1" x14ac:dyDescent="0.15">
      <c r="A57" s="23"/>
      <c r="B57" s="189">
        <f>B24</f>
        <v>0</v>
      </c>
      <c r="C57" s="190"/>
      <c r="D57" s="190"/>
      <c r="E57" s="190"/>
      <c r="F57" s="190"/>
      <c r="G57" s="190"/>
      <c r="H57" s="190"/>
      <c r="I57" s="191"/>
      <c r="J57" s="83">
        <f>J24</f>
        <v>0</v>
      </c>
      <c r="K57" s="84"/>
      <c r="L57" s="56">
        <f>L24</f>
        <v>0</v>
      </c>
      <c r="M57" s="85">
        <f>M24</f>
        <v>0</v>
      </c>
      <c r="N57" s="86"/>
      <c r="O57" s="87"/>
      <c r="P57" s="85">
        <f>P24</f>
        <v>0</v>
      </c>
      <c r="Q57" s="86"/>
      <c r="R57" s="86"/>
      <c r="S57" s="86"/>
      <c r="T57" s="86"/>
      <c r="U57" s="86"/>
      <c r="V57" s="86"/>
      <c r="W57" s="86"/>
      <c r="X57" s="87"/>
      <c r="Y57" s="4"/>
      <c r="Z57" s="4"/>
      <c r="AA57" s="4"/>
      <c r="AB57" s="150" t="s">
        <v>508</v>
      </c>
      <c r="AC57" s="150"/>
      <c r="AD57" s="150"/>
      <c r="AE57" s="150"/>
      <c r="AF57" s="150"/>
      <c r="AG57" s="150"/>
      <c r="AH57" s="150"/>
      <c r="AI57" s="150"/>
      <c r="AJ57" s="218">
        <f>P32</f>
        <v>0</v>
      </c>
      <c r="AK57" s="218"/>
      <c r="AL57" s="218"/>
      <c r="AM57" s="218"/>
      <c r="AN57" s="218"/>
      <c r="AO57" s="218"/>
      <c r="AP57" s="218"/>
    </row>
    <row r="58" spans="1:42" ht="21.75" customHeight="1" x14ac:dyDescent="0.15">
      <c r="A58" s="23"/>
      <c r="B58" s="189">
        <f>B25</f>
        <v>0</v>
      </c>
      <c r="C58" s="190"/>
      <c r="D58" s="190"/>
      <c r="E58" s="190"/>
      <c r="F58" s="190"/>
      <c r="G58" s="190"/>
      <c r="H58" s="190"/>
      <c r="I58" s="191"/>
      <c r="J58" s="83">
        <f>J25</f>
        <v>0</v>
      </c>
      <c r="K58" s="84"/>
      <c r="L58" s="56">
        <f>L25</f>
        <v>0</v>
      </c>
      <c r="M58" s="85">
        <f>M25</f>
        <v>0</v>
      </c>
      <c r="N58" s="86"/>
      <c r="O58" s="87"/>
      <c r="P58" s="85">
        <f>P25</f>
        <v>0</v>
      </c>
      <c r="Q58" s="86"/>
      <c r="R58" s="86"/>
      <c r="S58" s="86"/>
      <c r="T58" s="86"/>
      <c r="U58" s="86"/>
      <c r="V58" s="86"/>
      <c r="W58" s="86"/>
      <c r="X58" s="87"/>
      <c r="Y58" s="4"/>
      <c r="Z58" s="4"/>
      <c r="AA58" s="4"/>
      <c r="AB58" s="150" t="s">
        <v>509</v>
      </c>
      <c r="AC58" s="150"/>
      <c r="AD58" s="150"/>
      <c r="AE58" s="150"/>
      <c r="AF58" s="150"/>
      <c r="AG58" s="150"/>
      <c r="AH58" s="150"/>
      <c r="AI58" s="150"/>
      <c r="AJ58" s="251">
        <f>P33</f>
        <v>0</v>
      </c>
      <c r="AK58" s="251"/>
      <c r="AL58" s="251"/>
      <c r="AM58" s="251"/>
      <c r="AN58" s="251"/>
      <c r="AO58" s="251"/>
      <c r="AP58" s="251"/>
    </row>
    <row r="59" spans="1:42" ht="21.75" customHeight="1" x14ac:dyDescent="0.15">
      <c r="A59" s="23"/>
      <c r="B59" s="189">
        <f>B26</f>
        <v>0</v>
      </c>
      <c r="C59" s="190"/>
      <c r="D59" s="190"/>
      <c r="E59" s="190"/>
      <c r="F59" s="190"/>
      <c r="G59" s="190"/>
      <c r="H59" s="190"/>
      <c r="I59" s="191"/>
      <c r="J59" s="83">
        <f>J26</f>
        <v>0</v>
      </c>
      <c r="K59" s="84"/>
      <c r="L59" s="56">
        <f>L26</f>
        <v>0</v>
      </c>
      <c r="M59" s="85">
        <f t="shared" ref="L59:M61" si="0">M26</f>
        <v>0</v>
      </c>
      <c r="N59" s="86"/>
      <c r="O59" s="87"/>
      <c r="P59" s="85">
        <f>P26</f>
        <v>0</v>
      </c>
      <c r="Q59" s="86"/>
      <c r="R59" s="86"/>
      <c r="S59" s="86"/>
      <c r="T59" s="86"/>
      <c r="U59" s="86"/>
      <c r="V59" s="86"/>
      <c r="W59" s="86"/>
      <c r="X59" s="87"/>
      <c r="Y59" s="4"/>
      <c r="Z59" s="4"/>
      <c r="AA59" s="4"/>
      <c r="AB59" s="195"/>
      <c r="AC59" s="195"/>
      <c r="AD59" s="195"/>
      <c r="AE59" s="195"/>
      <c r="AF59" s="195"/>
      <c r="AG59" s="195"/>
      <c r="AH59" s="195"/>
      <c r="AI59" s="195"/>
      <c r="AJ59" s="208"/>
      <c r="AK59" s="209"/>
      <c r="AL59" s="209"/>
      <c r="AM59" s="209"/>
      <c r="AN59" s="209"/>
      <c r="AO59" s="209"/>
      <c r="AP59" s="209"/>
    </row>
    <row r="60" spans="1:42" ht="21.75" customHeight="1" x14ac:dyDescent="0.15">
      <c r="A60" s="23"/>
      <c r="B60" s="189">
        <f t="shared" ref="B60:B62" si="1">B27</f>
        <v>0</v>
      </c>
      <c r="C60" s="190"/>
      <c r="D60" s="190"/>
      <c r="E60" s="190"/>
      <c r="F60" s="190"/>
      <c r="G60" s="190"/>
      <c r="H60" s="190"/>
      <c r="I60" s="191"/>
      <c r="J60" s="83">
        <f t="shared" ref="J60" si="2">J27</f>
        <v>0</v>
      </c>
      <c r="K60" s="84"/>
      <c r="L60" s="56">
        <f>L27</f>
        <v>0</v>
      </c>
      <c r="M60" s="85">
        <f>M27</f>
        <v>0</v>
      </c>
      <c r="N60" s="86"/>
      <c r="O60" s="87"/>
      <c r="P60" s="85">
        <f t="shared" ref="P60" si="3">P27</f>
        <v>0</v>
      </c>
      <c r="Q60" s="86"/>
      <c r="R60" s="86"/>
      <c r="S60" s="86"/>
      <c r="T60" s="86"/>
      <c r="U60" s="86"/>
      <c r="V60" s="86"/>
      <c r="W60" s="86"/>
      <c r="X60" s="87"/>
      <c r="Y60" s="4"/>
      <c r="Z60" s="4"/>
      <c r="AA60" s="4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</row>
    <row r="61" spans="1:42" ht="21.75" customHeight="1" x14ac:dyDescent="0.15">
      <c r="A61" s="23"/>
      <c r="B61" s="189">
        <f>B28</f>
        <v>0</v>
      </c>
      <c r="C61" s="190"/>
      <c r="D61" s="190"/>
      <c r="E61" s="190"/>
      <c r="F61" s="190"/>
      <c r="G61" s="190"/>
      <c r="H61" s="190"/>
      <c r="I61" s="191"/>
      <c r="J61" s="83">
        <f>J28</f>
        <v>0</v>
      </c>
      <c r="K61" s="84"/>
      <c r="L61" s="56">
        <f t="shared" si="0"/>
        <v>0</v>
      </c>
      <c r="M61" s="85">
        <f>M28</f>
        <v>0</v>
      </c>
      <c r="N61" s="86"/>
      <c r="O61" s="87"/>
      <c r="P61" s="85">
        <f t="shared" ref="P61:P66" si="4">P28</f>
        <v>0</v>
      </c>
      <c r="Q61" s="86"/>
      <c r="R61" s="86"/>
      <c r="S61" s="86"/>
      <c r="T61" s="86"/>
      <c r="U61" s="86"/>
      <c r="V61" s="86"/>
      <c r="W61" s="86"/>
      <c r="X61" s="87"/>
      <c r="Y61" s="4"/>
      <c r="Z61" s="4"/>
      <c r="AA61" s="4"/>
      <c r="AB61" s="150" t="s">
        <v>21</v>
      </c>
      <c r="AC61" s="150"/>
      <c r="AD61" s="150"/>
      <c r="AE61" s="150"/>
      <c r="AF61" s="150"/>
      <c r="AG61" s="150"/>
      <c r="AH61" s="150"/>
      <c r="AI61" s="150"/>
      <c r="AJ61" s="150" t="s">
        <v>22</v>
      </c>
      <c r="AK61" s="150"/>
      <c r="AL61" s="150"/>
      <c r="AM61" s="150"/>
      <c r="AN61" s="150"/>
      <c r="AO61" s="150"/>
      <c r="AP61" s="150"/>
    </row>
    <row r="62" spans="1:42" ht="21.75" customHeight="1" x14ac:dyDescent="0.15">
      <c r="A62" s="23"/>
      <c r="B62" s="189">
        <f t="shared" si="1"/>
        <v>0</v>
      </c>
      <c r="C62" s="190"/>
      <c r="D62" s="190"/>
      <c r="E62" s="190"/>
      <c r="F62" s="190"/>
      <c r="G62" s="190"/>
      <c r="H62" s="190"/>
      <c r="I62" s="191"/>
      <c r="J62" s="83">
        <f>J29</f>
        <v>0</v>
      </c>
      <c r="K62" s="84"/>
      <c r="L62" s="56">
        <f>L29</f>
        <v>0</v>
      </c>
      <c r="M62" s="85">
        <f>M29</f>
        <v>0</v>
      </c>
      <c r="N62" s="86"/>
      <c r="O62" s="87"/>
      <c r="P62" s="85">
        <f t="shared" si="4"/>
        <v>0</v>
      </c>
      <c r="Q62" s="86"/>
      <c r="R62" s="86"/>
      <c r="S62" s="86"/>
      <c r="T62" s="86"/>
      <c r="U62" s="86"/>
      <c r="V62" s="86"/>
      <c r="W62" s="86"/>
      <c r="X62" s="87"/>
      <c r="Y62" s="4"/>
      <c r="Z62" s="4"/>
      <c r="AA62" s="4"/>
      <c r="AB62" s="247"/>
      <c r="AC62" s="248"/>
      <c r="AD62" s="248"/>
      <c r="AE62" s="248"/>
      <c r="AF62" s="225" t="s">
        <v>517</v>
      </c>
      <c r="AG62" s="216"/>
      <c r="AH62" s="216"/>
      <c r="AI62" s="200" t="s">
        <v>518</v>
      </c>
      <c r="AJ62" s="210"/>
      <c r="AK62" s="211"/>
      <c r="AL62" s="211"/>
      <c r="AM62" s="211"/>
      <c r="AN62" s="211"/>
      <c r="AO62" s="211"/>
      <c r="AP62" s="212"/>
    </row>
    <row r="63" spans="1:42" ht="21.75" customHeight="1" x14ac:dyDescent="0.15">
      <c r="A63" s="23"/>
      <c r="B63" s="189">
        <f>B30</f>
        <v>0</v>
      </c>
      <c r="C63" s="190"/>
      <c r="D63" s="190"/>
      <c r="E63" s="190"/>
      <c r="F63" s="190"/>
      <c r="G63" s="190"/>
      <c r="H63" s="190"/>
      <c r="I63" s="191"/>
      <c r="J63" s="83">
        <f>J30</f>
        <v>0</v>
      </c>
      <c r="K63" s="84"/>
      <c r="L63" s="56">
        <f>L30</f>
        <v>0</v>
      </c>
      <c r="M63" s="85">
        <f>M30</f>
        <v>0</v>
      </c>
      <c r="N63" s="86"/>
      <c r="O63" s="87"/>
      <c r="P63" s="85">
        <f t="shared" si="4"/>
        <v>0</v>
      </c>
      <c r="Q63" s="86"/>
      <c r="R63" s="86"/>
      <c r="S63" s="86"/>
      <c r="T63" s="86"/>
      <c r="U63" s="86"/>
      <c r="V63" s="86"/>
      <c r="W63" s="86"/>
      <c r="X63" s="87"/>
      <c r="Y63" s="4"/>
      <c r="Z63" s="4"/>
      <c r="AA63" s="4"/>
      <c r="AB63" s="249"/>
      <c r="AC63" s="250"/>
      <c r="AD63" s="250"/>
      <c r="AE63" s="250"/>
      <c r="AF63" s="227"/>
      <c r="AG63" s="217"/>
      <c r="AH63" s="217"/>
      <c r="AI63" s="201"/>
      <c r="AJ63" s="213"/>
      <c r="AK63" s="214"/>
      <c r="AL63" s="214"/>
      <c r="AM63" s="214"/>
      <c r="AN63" s="214"/>
      <c r="AO63" s="214"/>
      <c r="AP63" s="215"/>
    </row>
    <row r="64" spans="1:42" ht="21.75" customHeight="1" x14ac:dyDescent="0.15">
      <c r="A64" s="11"/>
      <c r="B64" s="11"/>
      <c r="C64" s="11"/>
      <c r="D64" s="11"/>
      <c r="E64" s="11"/>
      <c r="F64" s="11"/>
      <c r="G64" s="11"/>
      <c r="K64" s="26"/>
      <c r="L64" s="93" t="s">
        <v>17</v>
      </c>
      <c r="M64" s="151"/>
      <c r="N64" s="151"/>
      <c r="O64" s="94"/>
      <c r="P64" s="85">
        <f t="shared" si="4"/>
        <v>0</v>
      </c>
      <c r="Q64" s="101"/>
      <c r="R64" s="101"/>
      <c r="S64" s="101"/>
      <c r="T64" s="101"/>
      <c r="U64" s="101"/>
      <c r="V64" s="101"/>
      <c r="W64" s="101"/>
      <c r="X64" s="102"/>
      <c r="Y64" s="4"/>
      <c r="Z64" s="4"/>
      <c r="AA64" s="4"/>
      <c r="AB64" s="150" t="s">
        <v>524</v>
      </c>
      <c r="AC64" s="150"/>
      <c r="AD64" s="150"/>
      <c r="AE64" s="150"/>
      <c r="AF64" s="150"/>
      <c r="AG64" s="150"/>
      <c r="AH64" s="150"/>
      <c r="AI64" s="150"/>
      <c r="AJ64" s="150" t="s">
        <v>19</v>
      </c>
      <c r="AK64" s="150"/>
      <c r="AL64" s="150"/>
      <c r="AM64" s="150"/>
      <c r="AN64" s="150"/>
      <c r="AO64" s="150"/>
      <c r="AP64" s="150"/>
    </row>
    <row r="65" spans="1:43" ht="21.75" customHeight="1" x14ac:dyDescent="0.15">
      <c r="A65" s="11"/>
      <c r="B65" s="11"/>
      <c r="C65" s="11"/>
      <c r="D65" s="11"/>
      <c r="E65" s="11"/>
      <c r="F65" s="11"/>
      <c r="G65" s="11"/>
      <c r="J65" s="81" t="str">
        <f>J32</f>
        <v/>
      </c>
      <c r="K65" s="82"/>
      <c r="L65" s="179" t="s">
        <v>512</v>
      </c>
      <c r="M65" s="180"/>
      <c r="N65" s="51">
        <f>N32</f>
        <v>10</v>
      </c>
      <c r="O65" s="32" t="s">
        <v>513</v>
      </c>
      <c r="P65" s="85">
        <f t="shared" si="4"/>
        <v>0</v>
      </c>
      <c r="Q65" s="101"/>
      <c r="R65" s="101"/>
      <c r="S65" s="101"/>
      <c r="T65" s="101"/>
      <c r="U65" s="101"/>
      <c r="V65" s="101"/>
      <c r="W65" s="101"/>
      <c r="X65" s="102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</row>
    <row r="66" spans="1:43" ht="21.75" customHeight="1" x14ac:dyDescent="0.15">
      <c r="A66" s="11"/>
      <c r="B66" s="11"/>
      <c r="C66" s="11"/>
      <c r="D66" s="11"/>
      <c r="E66" s="11"/>
      <c r="F66" s="11"/>
      <c r="G66" s="11"/>
      <c r="K66" s="27"/>
      <c r="L66" s="93" t="s">
        <v>18</v>
      </c>
      <c r="M66" s="151"/>
      <c r="N66" s="151"/>
      <c r="O66" s="94"/>
      <c r="P66" s="85">
        <f t="shared" si="4"/>
        <v>0</v>
      </c>
      <c r="Q66" s="101"/>
      <c r="R66" s="101"/>
      <c r="S66" s="101"/>
      <c r="T66" s="101"/>
      <c r="U66" s="101"/>
      <c r="V66" s="101"/>
      <c r="W66" s="101"/>
      <c r="X66" s="102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</row>
    <row r="67" spans="1:43" ht="15" customHeight="1" x14ac:dyDescent="0.15">
      <c r="AJ67" s="3"/>
      <c r="AK67" s="3"/>
      <c r="AL67" s="3"/>
      <c r="AM67" s="3"/>
      <c r="AN67" s="3"/>
      <c r="AP67" s="3" t="s">
        <v>510</v>
      </c>
      <c r="AQ67" s="3"/>
    </row>
    <row r="68" spans="1:43" ht="22.15" customHeight="1" x14ac:dyDescent="0.15">
      <c r="H68" s="4"/>
      <c r="I68" s="4"/>
      <c r="J68" s="4"/>
      <c r="K68" s="4"/>
      <c r="L68" s="4"/>
      <c r="M68" s="4"/>
      <c r="N68" s="4"/>
      <c r="O68" s="5" t="s">
        <v>20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43" ht="27" customHeight="1" x14ac:dyDescent="0.15">
      <c r="A69" s="6"/>
      <c r="B69" s="6"/>
      <c r="C69" s="6"/>
      <c r="D69" s="6"/>
      <c r="E69" s="6"/>
      <c r="F69" s="6"/>
      <c r="G69" s="6"/>
      <c r="H69"/>
      <c r="I69"/>
      <c r="J69"/>
      <c r="K69"/>
      <c r="L69"/>
      <c r="M69" s="99" t="s">
        <v>23</v>
      </c>
      <c r="N69" s="99"/>
      <c r="O69" s="99"/>
      <c r="P69" s="100">
        <f>P3</f>
        <v>0</v>
      </c>
      <c r="Q69" s="100"/>
      <c r="R69" s="100"/>
      <c r="S69" s="100"/>
      <c r="T69" s="28" t="s">
        <v>24</v>
      </c>
      <c r="U69" s="100">
        <f>U3</f>
        <v>0</v>
      </c>
      <c r="V69" s="100"/>
      <c r="W69" s="28" t="s">
        <v>25</v>
      </c>
      <c r="X69" s="100">
        <f>X3</f>
        <v>0</v>
      </c>
      <c r="Y69" s="100"/>
      <c r="Z69" s="28" t="s">
        <v>26</v>
      </c>
      <c r="AA69" s="8"/>
      <c r="AB69" s="8"/>
      <c r="AC69" s="28"/>
      <c r="AF69" s="9"/>
      <c r="AG69" s="9"/>
      <c r="AH69" s="9"/>
      <c r="AI69" s="203"/>
      <c r="AJ69" s="203"/>
      <c r="AK69" s="65"/>
      <c r="AL69" s="57"/>
      <c r="AM69" s="65"/>
      <c r="AN69" s="57"/>
      <c r="AO69" s="65"/>
      <c r="AP69" s="57"/>
    </row>
    <row r="70" spans="1:43" ht="15" customHeight="1" x14ac:dyDescent="0.15">
      <c r="A70" s="9"/>
      <c r="B70" s="9"/>
    </row>
    <row r="71" spans="1:43" ht="20.100000000000001" customHeight="1" x14ac:dyDescent="0.15">
      <c r="A71" s="9"/>
      <c r="B71" s="9" t="s">
        <v>515</v>
      </c>
      <c r="D71" s="10"/>
      <c r="E71" s="10"/>
      <c r="F71" s="11"/>
      <c r="G71" s="11"/>
      <c r="O71" s="12"/>
      <c r="P71" s="150" t="s">
        <v>11</v>
      </c>
      <c r="Q71" s="150"/>
      <c r="R71" s="150"/>
      <c r="S71" s="150"/>
      <c r="T71" s="150"/>
      <c r="U71" s="150"/>
      <c r="V71" s="150"/>
      <c r="W71" s="150"/>
      <c r="X71" s="150"/>
      <c r="Y71" s="13"/>
      <c r="Z71" s="13"/>
      <c r="AA71" s="78" t="s">
        <v>521</v>
      </c>
      <c r="AB71" s="9"/>
      <c r="AE71" s="204"/>
      <c r="AF71" s="204"/>
      <c r="AG71" s="205"/>
      <c r="AH71" s="205"/>
      <c r="AI71" s="205"/>
    </row>
    <row r="72" spans="1:43" ht="21.75" customHeight="1" x14ac:dyDescent="0.2">
      <c r="A72" s="14"/>
      <c r="B72" s="133"/>
      <c r="C72" s="133"/>
      <c r="D72" s="221"/>
      <c r="E72" s="221"/>
      <c r="F72" s="221"/>
      <c r="H72" s="4"/>
      <c r="I72" s="4"/>
      <c r="J72" s="4"/>
      <c r="K72" s="4"/>
      <c r="L72" s="4"/>
      <c r="M72" s="4"/>
      <c r="N72" s="4"/>
      <c r="O72" s="15"/>
      <c r="P72" s="103">
        <f>P33</f>
        <v>0</v>
      </c>
      <c r="Q72" s="104"/>
      <c r="R72" s="104"/>
      <c r="S72" s="104"/>
      <c r="T72" s="104"/>
      <c r="U72" s="104"/>
      <c r="V72" s="104"/>
      <c r="W72" s="104"/>
      <c r="X72" s="105"/>
      <c r="Y72" s="16"/>
      <c r="Z72" s="16"/>
      <c r="AA72" s="16"/>
      <c r="AB72" s="93" t="s">
        <v>501</v>
      </c>
      <c r="AC72" s="151"/>
      <c r="AD72" s="151"/>
      <c r="AE72" s="151"/>
      <c r="AF72" s="94"/>
      <c r="AG72" s="186">
        <f>AG39</f>
        <v>0</v>
      </c>
      <c r="AH72" s="187"/>
      <c r="AI72" s="187"/>
      <c r="AJ72" s="188"/>
      <c r="AK72" s="11"/>
      <c r="AL72" s="11"/>
      <c r="AM72" s="11"/>
      <c r="AN72" s="11"/>
      <c r="AO72" s="11"/>
      <c r="AP72" s="11"/>
      <c r="AQ72" s="4"/>
    </row>
    <row r="73" spans="1:43" ht="21.75" customHeight="1" x14ac:dyDescent="0.2">
      <c r="B73" s="133" t="s">
        <v>506</v>
      </c>
      <c r="C73" s="133"/>
      <c r="D73" s="202" t="s">
        <v>505</v>
      </c>
      <c r="E73" s="202"/>
      <c r="F73" s="202"/>
      <c r="G73" s="202"/>
      <c r="H73" s="202"/>
      <c r="I73" s="202"/>
      <c r="J73" s="202"/>
      <c r="K73" s="4"/>
      <c r="L73" s="4"/>
      <c r="M73" s="4"/>
      <c r="N73" s="4"/>
      <c r="O73" s="15"/>
      <c r="P73" s="106"/>
      <c r="Q73" s="107"/>
      <c r="R73" s="107"/>
      <c r="S73" s="107"/>
      <c r="T73" s="107"/>
      <c r="U73" s="107"/>
      <c r="V73" s="107"/>
      <c r="W73" s="107"/>
      <c r="X73" s="108"/>
      <c r="Y73" s="16"/>
      <c r="Z73" s="16"/>
      <c r="AA73" s="16"/>
      <c r="AB73" s="93" t="s">
        <v>502</v>
      </c>
      <c r="AC73" s="151"/>
      <c r="AD73" s="151"/>
      <c r="AE73" s="151"/>
      <c r="AF73" s="94"/>
      <c r="AG73" s="186">
        <f>AG40</f>
        <v>0</v>
      </c>
      <c r="AH73" s="187"/>
      <c r="AI73" s="187"/>
      <c r="AJ73" s="188"/>
      <c r="AK73" s="11"/>
      <c r="AL73" s="11"/>
      <c r="AM73" s="11"/>
      <c r="AN73" s="11"/>
      <c r="AO73" s="11"/>
      <c r="AP73" s="11"/>
      <c r="AQ73" s="4"/>
    </row>
    <row r="74" spans="1:43" ht="10.5" customHeight="1" x14ac:dyDescent="0.15">
      <c r="B74" s="17"/>
      <c r="C74" s="17"/>
      <c r="D74" s="53"/>
      <c r="E74" s="53"/>
      <c r="F74" s="52"/>
      <c r="G74" s="52"/>
      <c r="H74" s="52"/>
      <c r="I74" s="52"/>
      <c r="J74" s="52"/>
      <c r="K74" s="4"/>
      <c r="L74" s="4"/>
      <c r="M74" s="4"/>
      <c r="N74" s="4"/>
      <c r="O74" s="4"/>
      <c r="P74" s="4"/>
      <c r="Q74" s="4"/>
      <c r="R74" s="11"/>
      <c r="S74" s="11"/>
      <c r="T74" s="11"/>
      <c r="U74" s="11"/>
      <c r="V74" s="11"/>
      <c r="W74" s="11"/>
      <c r="X74" s="11"/>
      <c r="Y74" s="11"/>
      <c r="Z74" s="11"/>
      <c r="AA74" s="11"/>
      <c r="AD74" s="10"/>
      <c r="AE74" s="10"/>
      <c r="AF74" s="10"/>
      <c r="AG74" s="10"/>
      <c r="AH74" s="10"/>
      <c r="AI74" s="10"/>
      <c r="AJ74" s="4"/>
      <c r="AK74" s="4"/>
      <c r="AL74" s="4"/>
      <c r="AM74" s="4"/>
      <c r="AN74" s="4"/>
      <c r="AO74" s="4"/>
      <c r="AP74" s="4"/>
      <c r="AQ74" s="4"/>
    </row>
    <row r="75" spans="1:43" ht="22.5" customHeight="1" x14ac:dyDescent="0.15">
      <c r="A75" s="10"/>
      <c r="B75" s="133" t="s">
        <v>503</v>
      </c>
      <c r="C75" s="133"/>
      <c r="D75" s="141" t="s">
        <v>525</v>
      </c>
      <c r="E75" s="141"/>
      <c r="F75" s="141"/>
      <c r="G75" s="141"/>
      <c r="H75" s="141"/>
      <c r="I75" s="141"/>
      <c r="J75" s="141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Y75" s="182" t="s">
        <v>504</v>
      </c>
      <c r="Z75" s="182"/>
      <c r="AA75" s="182"/>
      <c r="AB75" s="141">
        <f>AB9</f>
        <v>0</v>
      </c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70"/>
    </row>
    <row r="76" spans="1:43" ht="25.9" customHeight="1" x14ac:dyDescent="0.15">
      <c r="A76" s="10"/>
      <c r="B76" s="10"/>
      <c r="C76" s="10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X76" s="10"/>
      <c r="Y76" s="182" t="s">
        <v>503</v>
      </c>
      <c r="Z76" s="182"/>
      <c r="AA76" s="182"/>
      <c r="AB76" s="141">
        <f>AB10</f>
        <v>0</v>
      </c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70"/>
    </row>
    <row r="77" spans="1:43" ht="22.5" customHeight="1" x14ac:dyDescent="0.15">
      <c r="A77" s="10"/>
      <c r="B77" s="134"/>
      <c r="C77" s="134"/>
      <c r="D77" s="134"/>
      <c r="E77" s="134"/>
      <c r="F77" s="134"/>
      <c r="G77" s="134"/>
      <c r="H77" s="134"/>
      <c r="I77" s="134"/>
      <c r="J77" s="134"/>
      <c r="K77" s="66"/>
      <c r="L77" s="66"/>
      <c r="M77" s="66"/>
      <c r="N77" s="66"/>
      <c r="O77" s="66"/>
      <c r="P77" s="66"/>
      <c r="X77" s="10"/>
      <c r="Y77" s="182" t="s">
        <v>498</v>
      </c>
      <c r="Z77" s="182"/>
      <c r="AA77" s="182"/>
      <c r="AB77" s="141">
        <f>AB11</f>
        <v>0</v>
      </c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70"/>
    </row>
    <row r="78" spans="1:43" ht="22.5" customHeight="1" x14ac:dyDescent="0.15">
      <c r="A78" s="10"/>
      <c r="B78" s="134" t="s">
        <v>523</v>
      </c>
      <c r="C78" s="134"/>
      <c r="D78" s="134"/>
      <c r="E78" s="134"/>
      <c r="F78" s="134"/>
      <c r="G78" s="134"/>
      <c r="H78" s="134"/>
      <c r="I78" s="134"/>
      <c r="J78" s="134"/>
      <c r="K78" s="67"/>
      <c r="L78" s="67"/>
      <c r="M78" s="67"/>
      <c r="N78" s="67"/>
      <c r="O78" s="67"/>
      <c r="P78" s="67"/>
      <c r="X78" s="10"/>
      <c r="Y78" s="182" t="s">
        <v>499</v>
      </c>
      <c r="Z78" s="182"/>
      <c r="AA78" s="182"/>
      <c r="AB78" s="75" t="s">
        <v>500</v>
      </c>
      <c r="AC78" s="144">
        <f>AC12</f>
        <v>0</v>
      </c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62"/>
    </row>
    <row r="79" spans="1:43" ht="14.25" customHeight="1" x14ac:dyDescent="0.15">
      <c r="B79" s="10" t="s">
        <v>522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10"/>
      <c r="Y79" s="10"/>
      <c r="Z79" s="10"/>
      <c r="AA79" s="10"/>
      <c r="AF79" s="17"/>
      <c r="AG79" s="17"/>
      <c r="AH79" s="17"/>
      <c r="AI79" s="17"/>
      <c r="AJ79" s="4"/>
      <c r="AK79" s="4"/>
      <c r="AL79" s="4"/>
      <c r="AM79" s="4"/>
      <c r="AN79" s="4"/>
      <c r="AO79" s="4"/>
      <c r="AP79" s="4"/>
    </row>
    <row r="80" spans="1:43" ht="15" customHeight="1" x14ac:dyDescent="0.15">
      <c r="B80" s="92" t="s">
        <v>7</v>
      </c>
      <c r="C80" s="92"/>
      <c r="D80" s="95">
        <f>D14</f>
        <v>0</v>
      </c>
      <c r="E80" s="88"/>
      <c r="F80" s="88"/>
      <c r="G80" s="88"/>
      <c r="H80" s="96"/>
      <c r="I80" s="114" t="s">
        <v>33</v>
      </c>
      <c r="J80" s="115"/>
      <c r="K80" s="95">
        <f>K14</f>
        <v>0</v>
      </c>
      <c r="L80" s="88"/>
      <c r="M80" s="88"/>
      <c r="N80" s="88"/>
      <c r="O80" s="96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182" t="s">
        <v>10</v>
      </c>
      <c r="AC80" s="182"/>
      <c r="AD80" s="182"/>
      <c r="AE80" s="182"/>
      <c r="AF80" s="182"/>
    </row>
    <row r="81" spans="1:42" ht="15" customHeight="1" x14ac:dyDescent="0.15">
      <c r="B81" s="92"/>
      <c r="C81" s="92"/>
      <c r="D81" s="97"/>
      <c r="E81" s="89"/>
      <c r="F81" s="89"/>
      <c r="G81" s="89"/>
      <c r="H81" s="98"/>
      <c r="I81" s="116"/>
      <c r="J81" s="117"/>
      <c r="K81" s="97"/>
      <c r="L81" s="89"/>
      <c r="M81" s="89"/>
      <c r="N81" s="89"/>
      <c r="O81" s="98"/>
      <c r="P81" s="4"/>
      <c r="Q81" s="4"/>
      <c r="R81" s="4"/>
      <c r="S81" s="4"/>
      <c r="T81" s="4"/>
      <c r="U81" s="4"/>
      <c r="V81" s="4"/>
      <c r="W81" s="4"/>
      <c r="AB81" s="198"/>
      <c r="AC81" s="198"/>
      <c r="AD81" s="198"/>
      <c r="AE81" s="198"/>
      <c r="AF81" s="198"/>
    </row>
    <row r="82" spans="1:42" ht="15" customHeight="1" x14ac:dyDescent="0.15">
      <c r="B82" s="114" t="s">
        <v>4</v>
      </c>
      <c r="C82" s="115"/>
      <c r="D82" s="155">
        <f>D16</f>
        <v>0</v>
      </c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7"/>
      <c r="P82" s="11"/>
      <c r="Q82" s="11"/>
      <c r="R82" s="4"/>
      <c r="S82" s="4"/>
      <c r="T82" s="4"/>
      <c r="U82" s="4"/>
      <c r="V82" s="4"/>
      <c r="W82" s="4"/>
      <c r="AB82" s="152" t="s">
        <v>2</v>
      </c>
      <c r="AC82" s="153"/>
      <c r="AD82" s="153"/>
      <c r="AE82" s="153"/>
      <c r="AF82" s="154"/>
      <c r="AG82" s="152" t="s">
        <v>3</v>
      </c>
      <c r="AH82" s="153"/>
      <c r="AI82" s="154"/>
      <c r="AJ82" s="152" t="s">
        <v>0</v>
      </c>
      <c r="AK82" s="153"/>
      <c r="AL82" s="153"/>
      <c r="AM82" s="153"/>
      <c r="AN82" s="153"/>
      <c r="AO82" s="153"/>
      <c r="AP82" s="154"/>
    </row>
    <row r="83" spans="1:42" ht="15" customHeight="1" x14ac:dyDescent="0.15">
      <c r="A83" s="4"/>
      <c r="B83" s="116"/>
      <c r="C83" s="117"/>
      <c r="D83" s="158"/>
      <c r="E83" s="159"/>
      <c r="F83" s="159"/>
      <c r="G83" s="159"/>
      <c r="H83" s="159"/>
      <c r="I83" s="159"/>
      <c r="J83" s="159"/>
      <c r="K83" s="159"/>
      <c r="L83" s="159"/>
      <c r="M83" s="159"/>
      <c r="N83" s="159"/>
      <c r="O83" s="160"/>
      <c r="P83" s="11"/>
      <c r="Q83" s="11"/>
      <c r="R83" s="4"/>
      <c r="S83" s="4"/>
      <c r="T83" s="4"/>
      <c r="U83" s="4"/>
      <c r="V83" s="4"/>
      <c r="W83" s="4"/>
      <c r="X83" s="4"/>
      <c r="Y83" s="4"/>
      <c r="Z83" s="4"/>
      <c r="AA83" s="4"/>
      <c r="AB83" s="167">
        <f>AB50</f>
        <v>0</v>
      </c>
      <c r="AC83" s="168"/>
      <c r="AD83" s="168"/>
      <c r="AE83" s="168"/>
      <c r="AF83" s="169"/>
      <c r="AG83" s="167" t="str">
        <f>AG50</f>
        <v/>
      </c>
      <c r="AH83" s="168"/>
      <c r="AI83" s="169"/>
      <c r="AJ83" s="230">
        <f>AJ50</f>
        <v>0</v>
      </c>
      <c r="AK83" s="231"/>
      <c r="AL83" s="231"/>
      <c r="AM83" s="231"/>
      <c r="AN83" s="231"/>
      <c r="AO83" s="231"/>
      <c r="AP83" s="232"/>
    </row>
    <row r="84" spans="1:42" ht="15" customHeight="1" x14ac:dyDescent="0.15">
      <c r="A84" s="4"/>
      <c r="B84" s="114" t="s">
        <v>15</v>
      </c>
      <c r="C84" s="115"/>
      <c r="D84" s="155">
        <f>D18</f>
        <v>0</v>
      </c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7"/>
      <c r="P84" s="18"/>
      <c r="Q84" s="18"/>
      <c r="R84" s="19"/>
      <c r="S84" s="19"/>
      <c r="T84" s="19"/>
      <c r="X84" s="4"/>
      <c r="Y84" s="4"/>
      <c r="Z84" s="4"/>
      <c r="AA84" s="4"/>
      <c r="AB84" s="170"/>
      <c r="AC84" s="171"/>
      <c r="AD84" s="171"/>
      <c r="AE84" s="171"/>
      <c r="AF84" s="172"/>
      <c r="AG84" s="170"/>
      <c r="AH84" s="171"/>
      <c r="AI84" s="172"/>
      <c r="AJ84" s="233"/>
      <c r="AK84" s="234"/>
      <c r="AL84" s="234"/>
      <c r="AM84" s="234"/>
      <c r="AN84" s="234"/>
      <c r="AO84" s="234"/>
      <c r="AP84" s="235"/>
    </row>
    <row r="85" spans="1:42" ht="15" customHeight="1" x14ac:dyDescent="0.15">
      <c r="A85" s="4"/>
      <c r="B85" s="116"/>
      <c r="C85" s="117"/>
      <c r="D85" s="158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60"/>
      <c r="P85" s="18"/>
      <c r="Q85" s="18"/>
      <c r="R85" s="19"/>
      <c r="S85" s="19"/>
      <c r="T85" s="19"/>
      <c r="X85" s="4"/>
      <c r="Y85" s="4"/>
      <c r="Z85" s="4"/>
      <c r="AA85" s="4"/>
      <c r="AB85" s="167">
        <f>AB52</f>
        <v>0</v>
      </c>
      <c r="AC85" s="168"/>
      <c r="AD85" s="168"/>
      <c r="AE85" s="168"/>
      <c r="AF85" s="169"/>
      <c r="AG85" s="167" t="str">
        <f>AG52</f>
        <v/>
      </c>
      <c r="AH85" s="168"/>
      <c r="AI85" s="169"/>
      <c r="AJ85" s="230">
        <f>AJ52</f>
        <v>0</v>
      </c>
      <c r="AK85" s="231"/>
      <c r="AL85" s="231"/>
      <c r="AM85" s="231"/>
      <c r="AN85" s="231"/>
      <c r="AO85" s="231"/>
      <c r="AP85" s="232"/>
    </row>
    <row r="86" spans="1:42" ht="15" customHeight="1" x14ac:dyDescent="0.15">
      <c r="A86" s="4"/>
      <c r="B86" s="114" t="s">
        <v>16</v>
      </c>
      <c r="C86" s="115"/>
      <c r="D86" s="95">
        <f>D20</f>
        <v>0</v>
      </c>
      <c r="E86" s="90" t="s">
        <v>24</v>
      </c>
      <c r="F86" s="88">
        <f>F20</f>
        <v>0</v>
      </c>
      <c r="G86" s="90" t="s">
        <v>27</v>
      </c>
      <c r="H86" s="88">
        <f>H20</f>
        <v>0</v>
      </c>
      <c r="I86" s="90" t="s">
        <v>28</v>
      </c>
      <c r="J86" s="88">
        <f>J20</f>
        <v>0</v>
      </c>
      <c r="K86" s="90" t="s">
        <v>24</v>
      </c>
      <c r="L86" s="88">
        <f>L20</f>
        <v>0</v>
      </c>
      <c r="M86" s="90" t="s">
        <v>25</v>
      </c>
      <c r="N86" s="88">
        <f>N20</f>
        <v>0</v>
      </c>
      <c r="O86" s="126" t="s">
        <v>26</v>
      </c>
      <c r="P86" s="18"/>
      <c r="Q86" s="18"/>
      <c r="R86" s="19"/>
      <c r="S86" s="19"/>
      <c r="T86" s="19"/>
      <c r="X86" s="4"/>
      <c r="Y86" s="4"/>
      <c r="Z86" s="4"/>
      <c r="AA86" s="4"/>
      <c r="AB86" s="170"/>
      <c r="AC86" s="171"/>
      <c r="AD86" s="171"/>
      <c r="AE86" s="171"/>
      <c r="AF86" s="172"/>
      <c r="AG86" s="170"/>
      <c r="AH86" s="171"/>
      <c r="AI86" s="172"/>
      <c r="AJ86" s="233"/>
      <c r="AK86" s="234"/>
      <c r="AL86" s="234"/>
      <c r="AM86" s="234"/>
      <c r="AN86" s="234"/>
      <c r="AO86" s="234"/>
      <c r="AP86" s="235"/>
    </row>
    <row r="87" spans="1:42" ht="15" customHeight="1" x14ac:dyDescent="0.15">
      <c r="A87" s="4"/>
      <c r="B87" s="116"/>
      <c r="C87" s="117"/>
      <c r="D87" s="97"/>
      <c r="E87" s="91"/>
      <c r="F87" s="89"/>
      <c r="G87" s="91"/>
      <c r="H87" s="89"/>
      <c r="I87" s="91"/>
      <c r="J87" s="89"/>
      <c r="K87" s="91"/>
      <c r="L87" s="89"/>
      <c r="M87" s="91"/>
      <c r="N87" s="89"/>
      <c r="O87" s="127"/>
      <c r="P87" s="18"/>
      <c r="Q87" s="18"/>
      <c r="R87" s="19"/>
      <c r="S87" s="19"/>
      <c r="T87" s="19"/>
      <c r="U87" s="11"/>
      <c r="V87" s="11"/>
      <c r="W87" s="11"/>
      <c r="X87" s="21"/>
      <c r="Y87" s="21"/>
      <c r="Z87" s="21"/>
      <c r="AA87" s="21"/>
      <c r="AB87" s="167">
        <f>AB54</f>
        <v>0</v>
      </c>
      <c r="AC87" s="168"/>
      <c r="AD87" s="168"/>
      <c r="AE87" s="168"/>
      <c r="AF87" s="169"/>
      <c r="AG87" s="167" t="str">
        <f>AG54</f>
        <v/>
      </c>
      <c r="AH87" s="168"/>
      <c r="AI87" s="169"/>
      <c r="AJ87" s="230">
        <f>AJ54</f>
        <v>0</v>
      </c>
      <c r="AK87" s="231"/>
      <c r="AL87" s="231"/>
      <c r="AM87" s="231"/>
      <c r="AN87" s="231"/>
      <c r="AO87" s="231"/>
      <c r="AP87" s="232"/>
    </row>
    <row r="88" spans="1:42" ht="14.25" customHeight="1" x14ac:dyDescent="0.15">
      <c r="A88" s="4"/>
      <c r="B88" s="51"/>
      <c r="C88" s="51"/>
      <c r="D88" s="68"/>
      <c r="E88" s="69"/>
      <c r="F88" s="68"/>
      <c r="G88" s="69"/>
      <c r="H88" s="68"/>
      <c r="I88" s="69"/>
      <c r="J88" s="68"/>
      <c r="K88" s="69"/>
      <c r="L88" s="68"/>
      <c r="M88" s="69"/>
      <c r="N88" s="68"/>
      <c r="O88" s="69"/>
      <c r="P88" s="18"/>
      <c r="Q88" s="18"/>
      <c r="R88" s="19"/>
      <c r="S88" s="19"/>
      <c r="T88" s="19"/>
      <c r="U88" s="11"/>
      <c r="V88" s="11"/>
      <c r="W88" s="11"/>
      <c r="X88" s="21"/>
      <c r="Y88" s="21"/>
      <c r="Z88" s="21"/>
      <c r="AA88" s="21"/>
      <c r="AB88" s="170"/>
      <c r="AC88" s="171"/>
      <c r="AD88" s="171"/>
      <c r="AE88" s="171"/>
      <c r="AF88" s="172"/>
      <c r="AG88" s="170"/>
      <c r="AH88" s="171"/>
      <c r="AI88" s="172"/>
      <c r="AJ88" s="233"/>
      <c r="AK88" s="234"/>
      <c r="AL88" s="234"/>
      <c r="AM88" s="234"/>
      <c r="AN88" s="234"/>
      <c r="AO88" s="234"/>
      <c r="AP88" s="235"/>
    </row>
    <row r="89" spans="1:42" ht="21.75" customHeight="1" x14ac:dyDescent="0.15">
      <c r="A89" s="4"/>
      <c r="B89" s="93" t="s">
        <v>13</v>
      </c>
      <c r="C89" s="151"/>
      <c r="D89" s="151"/>
      <c r="E89" s="151"/>
      <c r="F89" s="151"/>
      <c r="G89" s="151"/>
      <c r="H89" s="151"/>
      <c r="I89" s="94"/>
      <c r="J89" s="93" t="s">
        <v>30</v>
      </c>
      <c r="K89" s="94"/>
      <c r="L89" s="59" t="s">
        <v>31</v>
      </c>
      <c r="M89" s="93" t="s">
        <v>32</v>
      </c>
      <c r="N89" s="151"/>
      <c r="O89" s="94"/>
      <c r="P89" s="92" t="s">
        <v>29</v>
      </c>
      <c r="Q89" s="92"/>
      <c r="R89" s="92"/>
      <c r="S89" s="92"/>
      <c r="T89" s="92"/>
      <c r="U89" s="92"/>
      <c r="V89" s="92"/>
      <c r="W89" s="92"/>
      <c r="X89" s="92"/>
      <c r="Y89" s="21"/>
      <c r="Z89" s="21"/>
      <c r="AA89" s="21"/>
      <c r="AB89" s="150" t="s">
        <v>507</v>
      </c>
      <c r="AC89" s="150"/>
      <c r="AD89" s="150"/>
      <c r="AE89" s="150"/>
      <c r="AF89" s="150"/>
      <c r="AG89" s="150"/>
      <c r="AH89" s="150"/>
      <c r="AI89" s="150"/>
      <c r="AJ89" s="236">
        <f>AJ56</f>
        <v>0</v>
      </c>
      <c r="AK89" s="237"/>
      <c r="AL89" s="237"/>
      <c r="AM89" s="237"/>
      <c r="AN89" s="237"/>
      <c r="AO89" s="237"/>
      <c r="AP89" s="237"/>
    </row>
    <row r="90" spans="1:42" ht="21.75" customHeight="1" x14ac:dyDescent="0.15">
      <c r="A90" s="23"/>
      <c r="B90" s="189">
        <f t="shared" ref="B90:B96" si="5">B24</f>
        <v>0</v>
      </c>
      <c r="C90" s="190"/>
      <c r="D90" s="190"/>
      <c r="E90" s="190"/>
      <c r="F90" s="190"/>
      <c r="G90" s="190"/>
      <c r="H90" s="190"/>
      <c r="I90" s="191"/>
      <c r="J90" s="83">
        <f>J24</f>
        <v>0</v>
      </c>
      <c r="K90" s="84"/>
      <c r="L90" s="56">
        <f>L24</f>
        <v>0</v>
      </c>
      <c r="M90" s="85">
        <f>M24</f>
        <v>0</v>
      </c>
      <c r="N90" s="86"/>
      <c r="O90" s="87"/>
      <c r="P90" s="85">
        <f>P24</f>
        <v>0</v>
      </c>
      <c r="Q90" s="86"/>
      <c r="R90" s="86"/>
      <c r="S90" s="86"/>
      <c r="T90" s="86"/>
      <c r="U90" s="86"/>
      <c r="V90" s="86"/>
      <c r="W90" s="86"/>
      <c r="X90" s="87"/>
      <c r="Y90" s="4"/>
      <c r="Z90" s="4"/>
      <c r="AA90" s="4"/>
      <c r="AB90" s="150" t="s">
        <v>508</v>
      </c>
      <c r="AC90" s="150"/>
      <c r="AD90" s="150"/>
      <c r="AE90" s="150"/>
      <c r="AF90" s="150"/>
      <c r="AG90" s="150"/>
      <c r="AH90" s="150"/>
      <c r="AI90" s="150"/>
      <c r="AJ90" s="236">
        <f>P32</f>
        <v>0</v>
      </c>
      <c r="AK90" s="237"/>
      <c r="AL90" s="237"/>
      <c r="AM90" s="237"/>
      <c r="AN90" s="237"/>
      <c r="AO90" s="237"/>
      <c r="AP90" s="237"/>
    </row>
    <row r="91" spans="1:42" ht="21.75" customHeight="1" x14ac:dyDescent="0.15">
      <c r="A91" s="23"/>
      <c r="B91" s="189">
        <f t="shared" si="5"/>
        <v>0</v>
      </c>
      <c r="C91" s="190"/>
      <c r="D91" s="190"/>
      <c r="E91" s="190"/>
      <c r="F91" s="190"/>
      <c r="G91" s="190"/>
      <c r="H91" s="190"/>
      <c r="I91" s="191"/>
      <c r="J91" s="83">
        <f>J25</f>
        <v>0</v>
      </c>
      <c r="K91" s="84"/>
      <c r="L91" s="56">
        <f>L25</f>
        <v>0</v>
      </c>
      <c r="M91" s="85">
        <f t="shared" ref="L91:M94" si="6">M25</f>
        <v>0</v>
      </c>
      <c r="N91" s="86"/>
      <c r="O91" s="87"/>
      <c r="P91" s="85">
        <f t="shared" ref="P91:P96" si="7">P25</f>
        <v>0</v>
      </c>
      <c r="Q91" s="86"/>
      <c r="R91" s="86"/>
      <c r="S91" s="86"/>
      <c r="T91" s="86"/>
      <c r="U91" s="86"/>
      <c r="V91" s="86"/>
      <c r="W91" s="86"/>
      <c r="X91" s="87"/>
      <c r="Y91" s="4"/>
      <c r="Z91" s="4"/>
      <c r="AA91" s="4"/>
      <c r="AB91" s="150" t="s">
        <v>509</v>
      </c>
      <c r="AC91" s="150"/>
      <c r="AD91" s="150"/>
      <c r="AE91" s="150"/>
      <c r="AF91" s="150"/>
      <c r="AG91" s="150"/>
      <c r="AH91" s="150"/>
      <c r="AI91" s="150"/>
      <c r="AJ91" s="219">
        <f>P33</f>
        <v>0</v>
      </c>
      <c r="AK91" s="220"/>
      <c r="AL91" s="220"/>
      <c r="AM91" s="220"/>
      <c r="AN91" s="220"/>
      <c r="AO91" s="220"/>
      <c r="AP91" s="220"/>
    </row>
    <row r="92" spans="1:42" ht="21.75" customHeight="1" x14ac:dyDescent="0.15">
      <c r="A92" s="23"/>
      <c r="B92" s="189">
        <f t="shared" si="5"/>
        <v>0</v>
      </c>
      <c r="C92" s="190"/>
      <c r="D92" s="190"/>
      <c r="E92" s="190"/>
      <c r="F92" s="190"/>
      <c r="G92" s="190"/>
      <c r="H92" s="190"/>
      <c r="I92" s="191"/>
      <c r="J92" s="83">
        <f t="shared" ref="J92:J94" si="8">J26</f>
        <v>0</v>
      </c>
      <c r="K92" s="84"/>
      <c r="L92" s="56">
        <f t="shared" si="6"/>
        <v>0</v>
      </c>
      <c r="M92" s="85">
        <f t="shared" si="6"/>
        <v>0</v>
      </c>
      <c r="N92" s="86"/>
      <c r="O92" s="87"/>
      <c r="P92" s="85">
        <f t="shared" si="7"/>
        <v>0</v>
      </c>
      <c r="Q92" s="86"/>
      <c r="R92" s="86"/>
      <c r="S92" s="86"/>
      <c r="T92" s="86"/>
      <c r="U92" s="86"/>
      <c r="V92" s="86"/>
      <c r="W92" s="86"/>
      <c r="X92" s="87"/>
      <c r="Y92" s="4"/>
      <c r="Z92" s="4"/>
      <c r="AA92" s="4"/>
      <c r="AB92" s="13"/>
      <c r="AC92" s="13"/>
      <c r="AD92" s="13"/>
      <c r="AE92" s="13"/>
      <c r="AF92" s="13"/>
      <c r="AG92" s="13"/>
      <c r="AH92" s="13"/>
      <c r="AI92" s="13"/>
      <c r="AJ92" s="63"/>
      <c r="AK92" s="63"/>
      <c r="AL92" s="63"/>
      <c r="AM92" s="63"/>
      <c r="AN92" s="63"/>
      <c r="AO92" s="63"/>
      <c r="AP92" s="63"/>
    </row>
    <row r="93" spans="1:42" ht="21.75" customHeight="1" x14ac:dyDescent="0.15">
      <c r="A93" s="23"/>
      <c r="B93" s="189">
        <f t="shared" si="5"/>
        <v>0</v>
      </c>
      <c r="C93" s="190"/>
      <c r="D93" s="190"/>
      <c r="E93" s="190"/>
      <c r="F93" s="190"/>
      <c r="G93" s="190"/>
      <c r="H93" s="190"/>
      <c r="I93" s="191"/>
      <c r="J93" s="83">
        <f t="shared" si="8"/>
        <v>0</v>
      </c>
      <c r="K93" s="84"/>
      <c r="L93" s="56">
        <f>L27</f>
        <v>0</v>
      </c>
      <c r="M93" s="85">
        <f t="shared" si="6"/>
        <v>0</v>
      </c>
      <c r="N93" s="86"/>
      <c r="O93" s="87"/>
      <c r="P93" s="85">
        <f t="shared" si="7"/>
        <v>0</v>
      </c>
      <c r="Q93" s="86"/>
      <c r="R93" s="86"/>
      <c r="S93" s="86"/>
      <c r="T93" s="86"/>
      <c r="U93" s="86"/>
      <c r="V93" s="86"/>
      <c r="W93" s="86"/>
      <c r="X93" s="87"/>
      <c r="Y93" s="4"/>
      <c r="Z93" s="4"/>
      <c r="AA93" s="4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</row>
    <row r="94" spans="1:42" ht="21.75" customHeight="1" x14ac:dyDescent="0.15">
      <c r="A94" s="23"/>
      <c r="B94" s="189">
        <f t="shared" si="5"/>
        <v>0</v>
      </c>
      <c r="C94" s="190"/>
      <c r="D94" s="190"/>
      <c r="E94" s="190"/>
      <c r="F94" s="190"/>
      <c r="G94" s="190"/>
      <c r="H94" s="190"/>
      <c r="I94" s="191"/>
      <c r="J94" s="83">
        <f t="shared" si="8"/>
        <v>0</v>
      </c>
      <c r="K94" s="84"/>
      <c r="L94" s="56">
        <f t="shared" si="6"/>
        <v>0</v>
      </c>
      <c r="M94" s="85">
        <f t="shared" si="6"/>
        <v>0</v>
      </c>
      <c r="N94" s="86"/>
      <c r="O94" s="87"/>
      <c r="P94" s="85">
        <f t="shared" si="7"/>
        <v>0</v>
      </c>
      <c r="Q94" s="86"/>
      <c r="R94" s="86"/>
      <c r="S94" s="86"/>
      <c r="T94" s="86"/>
      <c r="U94" s="86"/>
      <c r="V94" s="86"/>
      <c r="W94" s="86"/>
      <c r="X94" s="87"/>
      <c r="Y94" s="4"/>
      <c r="Z94" s="4"/>
      <c r="AA94" s="4"/>
      <c r="AB94" s="150" t="s">
        <v>21</v>
      </c>
      <c r="AC94" s="150"/>
      <c r="AD94" s="150"/>
      <c r="AE94" s="150"/>
      <c r="AF94" s="150"/>
      <c r="AG94" s="150"/>
      <c r="AH94" s="150"/>
      <c r="AI94" s="150"/>
      <c r="AJ94" s="150" t="s">
        <v>22</v>
      </c>
      <c r="AK94" s="150"/>
      <c r="AL94" s="150"/>
      <c r="AM94" s="150"/>
      <c r="AN94" s="150"/>
      <c r="AO94" s="150"/>
      <c r="AP94" s="150"/>
    </row>
    <row r="95" spans="1:42" ht="21.75" customHeight="1" x14ac:dyDescent="0.15">
      <c r="A95" s="23"/>
      <c r="B95" s="189">
        <f t="shared" si="5"/>
        <v>0</v>
      </c>
      <c r="C95" s="190"/>
      <c r="D95" s="190"/>
      <c r="E95" s="190"/>
      <c r="F95" s="190"/>
      <c r="G95" s="190"/>
      <c r="H95" s="190"/>
      <c r="I95" s="191"/>
      <c r="J95" s="83">
        <f>J29</f>
        <v>0</v>
      </c>
      <c r="K95" s="84"/>
      <c r="L95" s="56">
        <f>L29</f>
        <v>0</v>
      </c>
      <c r="M95" s="85">
        <f>M29</f>
        <v>0</v>
      </c>
      <c r="N95" s="86"/>
      <c r="O95" s="87"/>
      <c r="P95" s="85">
        <f t="shared" si="7"/>
        <v>0</v>
      </c>
      <c r="Q95" s="86"/>
      <c r="R95" s="86"/>
      <c r="S95" s="86"/>
      <c r="T95" s="86"/>
      <c r="U95" s="86"/>
      <c r="V95" s="86"/>
      <c r="W95" s="86"/>
      <c r="X95" s="87"/>
      <c r="Y95" s="4"/>
      <c r="Z95" s="4"/>
      <c r="AA95" s="4"/>
      <c r="AB95" s="224">
        <f>AB62</f>
        <v>0</v>
      </c>
      <c r="AC95" s="225"/>
      <c r="AD95" s="225"/>
      <c r="AE95" s="225"/>
      <c r="AF95" s="225" t="s">
        <v>517</v>
      </c>
      <c r="AG95" s="228">
        <f>AG62</f>
        <v>0</v>
      </c>
      <c r="AH95" s="228"/>
      <c r="AI95" s="200" t="s">
        <v>518</v>
      </c>
      <c r="AJ95" s="194"/>
      <c r="AK95" s="195"/>
      <c r="AL95" s="195"/>
      <c r="AM95" s="195"/>
      <c r="AN95" s="195"/>
      <c r="AO95" s="195"/>
      <c r="AP95" s="196"/>
    </row>
    <row r="96" spans="1:42" ht="21.75" customHeight="1" x14ac:dyDescent="0.15">
      <c r="A96" s="23"/>
      <c r="B96" s="189">
        <f t="shared" si="5"/>
        <v>0</v>
      </c>
      <c r="C96" s="190"/>
      <c r="D96" s="190"/>
      <c r="E96" s="190"/>
      <c r="F96" s="190"/>
      <c r="G96" s="190"/>
      <c r="H96" s="190"/>
      <c r="I96" s="191"/>
      <c r="J96" s="83">
        <f>J30</f>
        <v>0</v>
      </c>
      <c r="K96" s="84"/>
      <c r="L96" s="56">
        <f>L30</f>
        <v>0</v>
      </c>
      <c r="M96" s="85">
        <f>M30</f>
        <v>0</v>
      </c>
      <c r="N96" s="86"/>
      <c r="O96" s="87"/>
      <c r="P96" s="85">
        <f t="shared" si="7"/>
        <v>0</v>
      </c>
      <c r="Q96" s="86"/>
      <c r="R96" s="86"/>
      <c r="S96" s="86"/>
      <c r="T96" s="86"/>
      <c r="U96" s="86"/>
      <c r="V96" s="86"/>
      <c r="W96" s="86"/>
      <c r="X96" s="87"/>
      <c r="Y96" s="4"/>
      <c r="Z96" s="4"/>
      <c r="AA96" s="4"/>
      <c r="AB96" s="226"/>
      <c r="AC96" s="227"/>
      <c r="AD96" s="227"/>
      <c r="AE96" s="227"/>
      <c r="AF96" s="227"/>
      <c r="AG96" s="229"/>
      <c r="AH96" s="229"/>
      <c r="AI96" s="201"/>
      <c r="AJ96" s="197"/>
      <c r="AK96" s="198"/>
      <c r="AL96" s="198"/>
      <c r="AM96" s="198"/>
      <c r="AN96" s="198"/>
      <c r="AO96" s="198"/>
      <c r="AP96" s="199"/>
    </row>
    <row r="97" spans="1:43" ht="21.75" customHeight="1" x14ac:dyDescent="0.15">
      <c r="A97" s="11"/>
      <c r="B97" s="11"/>
      <c r="C97" s="11"/>
      <c r="D97" s="11"/>
      <c r="E97" s="11"/>
      <c r="F97" s="11"/>
      <c r="G97" s="11"/>
      <c r="K97" s="26"/>
      <c r="L97" s="93" t="s">
        <v>17</v>
      </c>
      <c r="M97" s="151"/>
      <c r="N97" s="151"/>
      <c r="O97" s="94"/>
      <c r="P97" s="85">
        <f>P31</f>
        <v>0</v>
      </c>
      <c r="Q97" s="86"/>
      <c r="R97" s="86"/>
      <c r="S97" s="86"/>
      <c r="T97" s="86"/>
      <c r="U97" s="86"/>
      <c r="V97" s="86"/>
      <c r="W97" s="86"/>
      <c r="X97" s="87"/>
      <c r="Y97" s="4"/>
      <c r="Z97" s="4"/>
      <c r="AA97" s="4"/>
      <c r="AB97" s="150" t="s">
        <v>524</v>
      </c>
      <c r="AC97" s="150"/>
      <c r="AD97" s="150"/>
      <c r="AE97" s="150"/>
      <c r="AF97" s="150"/>
      <c r="AG97" s="150"/>
      <c r="AH97" s="150"/>
      <c r="AI97" s="150"/>
      <c r="AJ97" s="150" t="s">
        <v>19</v>
      </c>
      <c r="AK97" s="150"/>
      <c r="AL97" s="150"/>
      <c r="AM97" s="150"/>
      <c r="AN97" s="150"/>
      <c r="AO97" s="150"/>
      <c r="AP97" s="150"/>
    </row>
    <row r="98" spans="1:43" ht="21.75" customHeight="1" x14ac:dyDescent="0.15">
      <c r="A98" s="11"/>
      <c r="B98" s="11"/>
      <c r="C98" s="11"/>
      <c r="D98" s="11"/>
      <c r="E98" s="11"/>
      <c r="F98" s="11"/>
      <c r="G98" s="11"/>
      <c r="J98" s="81" t="str">
        <f>J32</f>
        <v/>
      </c>
      <c r="K98" s="82"/>
      <c r="L98" s="179" t="s">
        <v>512</v>
      </c>
      <c r="M98" s="180"/>
      <c r="N98" s="51">
        <f>N32</f>
        <v>10</v>
      </c>
      <c r="O98" s="32" t="s">
        <v>513</v>
      </c>
      <c r="P98" s="85">
        <f>P32</f>
        <v>0</v>
      </c>
      <c r="Q98" s="86"/>
      <c r="R98" s="86"/>
      <c r="S98" s="86"/>
      <c r="T98" s="86"/>
      <c r="U98" s="86"/>
      <c r="V98" s="86"/>
      <c r="W98" s="86"/>
      <c r="X98" s="87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</row>
    <row r="99" spans="1:43" ht="21.75" customHeight="1" x14ac:dyDescent="0.15">
      <c r="A99" s="11"/>
      <c r="B99" s="11"/>
      <c r="C99" s="11"/>
      <c r="D99" s="11"/>
      <c r="E99" s="11"/>
      <c r="F99" s="11"/>
      <c r="G99" s="11"/>
      <c r="K99" s="27"/>
      <c r="L99" s="93" t="s">
        <v>18</v>
      </c>
      <c r="M99" s="151"/>
      <c r="N99" s="151"/>
      <c r="O99" s="94"/>
      <c r="P99" s="85">
        <f>P33</f>
        <v>0</v>
      </c>
      <c r="Q99" s="86"/>
      <c r="R99" s="86"/>
      <c r="S99" s="86"/>
      <c r="T99" s="86"/>
      <c r="U99" s="86"/>
      <c r="V99" s="86"/>
      <c r="W99" s="86"/>
      <c r="X99" s="87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</row>
    <row r="100" spans="1:43" ht="15" customHeight="1" x14ac:dyDescent="0.15">
      <c r="AJ100" s="3"/>
      <c r="AK100" s="3"/>
      <c r="AL100" s="3"/>
      <c r="AM100" s="3"/>
      <c r="AN100" s="3"/>
      <c r="AP100" s="3" t="s">
        <v>12</v>
      </c>
      <c r="AQ100" s="3"/>
    </row>
    <row r="101" spans="1:43" ht="22.15" customHeight="1" x14ac:dyDescent="0.15">
      <c r="H101" s="4"/>
      <c r="I101" s="4"/>
      <c r="J101" s="4"/>
      <c r="K101" s="4"/>
      <c r="L101" s="4"/>
      <c r="M101" s="4"/>
      <c r="N101" s="4"/>
      <c r="O101" s="193" t="s">
        <v>34</v>
      </c>
      <c r="P101" s="193"/>
      <c r="Q101" s="193"/>
      <c r="R101" s="193"/>
      <c r="S101" s="193"/>
      <c r="T101" s="193"/>
      <c r="U101" s="193"/>
      <c r="V101" s="193"/>
      <c r="W101" s="193"/>
      <c r="X101" s="193"/>
      <c r="Y101" s="5"/>
      <c r="Z101" s="5"/>
      <c r="AA101" s="5"/>
      <c r="AB101" s="5"/>
    </row>
    <row r="102" spans="1:43" ht="27" customHeight="1" x14ac:dyDescent="0.15">
      <c r="A102" s="6"/>
      <c r="B102" s="6"/>
      <c r="C102" s="6"/>
      <c r="D102" s="6"/>
      <c r="E102" s="6"/>
      <c r="F102" s="6"/>
      <c r="G102" s="6"/>
      <c r="H102"/>
      <c r="I102"/>
      <c r="J102"/>
      <c r="K102"/>
      <c r="L102"/>
      <c r="M102" s="99" t="s">
        <v>35</v>
      </c>
      <c r="N102" s="99"/>
      <c r="O102" s="99"/>
      <c r="P102" s="149"/>
      <c r="Q102" s="149"/>
      <c r="R102" s="149"/>
      <c r="S102" s="149"/>
      <c r="T102" s="28" t="s">
        <v>24</v>
      </c>
      <c r="U102" s="149"/>
      <c r="V102" s="149"/>
      <c r="W102" s="28" t="s">
        <v>25</v>
      </c>
      <c r="X102" s="149"/>
      <c r="Y102" s="149"/>
      <c r="Z102" s="28" t="s">
        <v>26</v>
      </c>
      <c r="AA102" s="8"/>
      <c r="AB102" s="8"/>
      <c r="AC102" s="28"/>
      <c r="AF102" s="9"/>
      <c r="AG102" s="9"/>
      <c r="AH102" s="9"/>
      <c r="AI102" s="9"/>
    </row>
    <row r="103" spans="1:43" ht="15" customHeight="1" x14ac:dyDescent="0.15">
      <c r="A103" s="9"/>
      <c r="B103" s="9"/>
    </row>
    <row r="104" spans="1:43" ht="20.100000000000001" customHeight="1" x14ac:dyDescent="0.15">
      <c r="A104" s="9" t="s">
        <v>520</v>
      </c>
      <c r="B104" s="10"/>
      <c r="C104" s="10"/>
      <c r="D104" s="10"/>
      <c r="E104" s="10"/>
      <c r="F104" s="11"/>
      <c r="G104" s="11"/>
      <c r="O104" s="12"/>
      <c r="P104" s="150" t="s">
        <v>11</v>
      </c>
      <c r="Q104" s="150"/>
      <c r="R104" s="150"/>
      <c r="S104" s="150"/>
      <c r="T104" s="150"/>
      <c r="U104" s="150"/>
      <c r="V104" s="150"/>
      <c r="W104" s="150"/>
      <c r="X104" s="150"/>
      <c r="Y104" s="13"/>
      <c r="Z104" s="13"/>
      <c r="AA104" s="13"/>
      <c r="AF104" s="4"/>
      <c r="AG104" s="4"/>
      <c r="AH104" s="4"/>
      <c r="AI104" s="4"/>
    </row>
    <row r="105" spans="1:43" ht="21.75" customHeight="1" x14ac:dyDescent="0.2">
      <c r="A105" s="14"/>
      <c r="B105" s="152" t="s">
        <v>501</v>
      </c>
      <c r="C105" s="223"/>
      <c r="D105" s="183">
        <f>AG6</f>
        <v>0</v>
      </c>
      <c r="E105" s="184"/>
      <c r="F105" s="184"/>
      <c r="G105" s="184"/>
      <c r="H105" s="185"/>
      <c r="I105" s="11"/>
      <c r="J105" s="11"/>
      <c r="K105" s="4"/>
      <c r="L105" s="4"/>
      <c r="M105" s="4"/>
      <c r="N105" s="4"/>
      <c r="O105" s="15"/>
      <c r="P105" s="103">
        <f>P33</f>
        <v>0</v>
      </c>
      <c r="Q105" s="104"/>
      <c r="R105" s="104"/>
      <c r="S105" s="104"/>
      <c r="T105" s="104"/>
      <c r="U105" s="104"/>
      <c r="V105" s="104"/>
      <c r="W105" s="104"/>
      <c r="X105" s="105"/>
      <c r="Y105" s="16"/>
      <c r="Z105" s="16"/>
      <c r="AA105" s="16"/>
      <c r="AD105" s="182" t="s">
        <v>1</v>
      </c>
      <c r="AE105" s="182"/>
      <c r="AF105" s="182"/>
      <c r="AG105" s="182"/>
      <c r="AH105" s="182"/>
      <c r="AI105" s="182"/>
      <c r="AQ105" s="4"/>
    </row>
    <row r="106" spans="1:43" ht="21.75" customHeight="1" x14ac:dyDescent="0.2">
      <c r="B106" s="93" t="s">
        <v>502</v>
      </c>
      <c r="C106" s="223"/>
      <c r="D106" s="186">
        <f>AG7</f>
        <v>0</v>
      </c>
      <c r="E106" s="187"/>
      <c r="F106" s="187"/>
      <c r="G106" s="187"/>
      <c r="H106" s="188"/>
      <c r="I106" s="11"/>
      <c r="J106" s="11"/>
      <c r="K106" s="4"/>
      <c r="L106" s="4"/>
      <c r="M106" s="4"/>
      <c r="N106" s="4"/>
      <c r="O106" s="15"/>
      <c r="P106" s="106"/>
      <c r="Q106" s="107"/>
      <c r="R106" s="107"/>
      <c r="S106" s="107"/>
      <c r="T106" s="107"/>
      <c r="U106" s="107"/>
      <c r="V106" s="107"/>
      <c r="W106" s="107"/>
      <c r="X106" s="108"/>
      <c r="Y106" s="16"/>
      <c r="Z106" s="16"/>
      <c r="AA106" s="16"/>
      <c r="AD106" s="133" t="s">
        <v>9</v>
      </c>
      <c r="AE106" s="133"/>
      <c r="AF106" s="133"/>
      <c r="AG106" s="133"/>
      <c r="AH106" s="133"/>
      <c r="AI106" s="133"/>
      <c r="AJ106" s="192" t="s">
        <v>511</v>
      </c>
      <c r="AK106" s="192"/>
      <c r="AL106" s="192"/>
      <c r="AM106" s="192"/>
      <c r="AN106" s="192"/>
      <c r="AO106" s="192"/>
      <c r="AP106" s="192"/>
      <c r="AQ106" s="4"/>
    </row>
    <row r="107" spans="1:43" ht="10.5" customHeight="1" x14ac:dyDescent="0.15">
      <c r="B107" s="17"/>
      <c r="C107" s="17"/>
      <c r="D107" s="17"/>
      <c r="E107" s="17"/>
      <c r="F107" s="11"/>
      <c r="G107" s="1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D107" s="133"/>
      <c r="AE107" s="133"/>
      <c r="AF107" s="133"/>
      <c r="AG107" s="133"/>
      <c r="AH107" s="133"/>
      <c r="AI107" s="133"/>
      <c r="AJ107" s="192"/>
      <c r="AK107" s="192"/>
      <c r="AL107" s="192"/>
      <c r="AM107" s="192"/>
      <c r="AN107" s="192"/>
      <c r="AO107" s="192"/>
      <c r="AP107" s="192"/>
      <c r="AQ107" s="4"/>
    </row>
    <row r="108" spans="1:43" ht="22.5" customHeight="1" x14ac:dyDescent="0.15">
      <c r="A108" s="222" t="s">
        <v>5</v>
      </c>
      <c r="B108" s="222"/>
      <c r="C108" s="222"/>
      <c r="D108" s="141">
        <f>AB9</f>
        <v>0</v>
      </c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4"/>
      <c r="R108" s="4"/>
      <c r="S108" s="4"/>
      <c r="T108" s="4"/>
      <c r="U108" s="4"/>
      <c r="V108" s="4"/>
      <c r="W108" s="4"/>
      <c r="AF108" s="10"/>
      <c r="AG108" s="10"/>
      <c r="AH108" s="10"/>
      <c r="AI108" s="10"/>
      <c r="AJ108" s="4"/>
      <c r="AK108" s="4"/>
      <c r="AL108" s="4"/>
      <c r="AM108" s="4"/>
      <c r="AN108" s="4"/>
      <c r="AO108" s="4"/>
      <c r="AP108" s="4"/>
    </row>
    <row r="109" spans="1:43" ht="22.5" customHeight="1" x14ac:dyDescent="0.15">
      <c r="A109" s="222" t="s">
        <v>6</v>
      </c>
      <c r="B109" s="222"/>
      <c r="C109" s="222"/>
      <c r="D109" s="141">
        <f>AB10</f>
        <v>0</v>
      </c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X109" s="10"/>
      <c r="Y109" s="10"/>
      <c r="Z109" s="10"/>
      <c r="AA109" s="10"/>
      <c r="AD109" s="133" t="s">
        <v>8</v>
      </c>
      <c r="AE109" s="133"/>
      <c r="AF109" s="133"/>
      <c r="AG109" s="133"/>
      <c r="AH109" s="133"/>
      <c r="AI109" s="133"/>
      <c r="AJ109" s="61" t="s">
        <v>526</v>
      </c>
      <c r="AK109" s="4"/>
      <c r="AL109" s="4"/>
      <c r="AM109" s="4"/>
      <c r="AN109" s="4"/>
      <c r="AO109" s="4"/>
      <c r="AP109" s="4"/>
    </row>
    <row r="110" spans="1:43" ht="22.5" customHeight="1" x14ac:dyDescent="0.15">
      <c r="A110" s="222" t="s">
        <v>41</v>
      </c>
      <c r="B110" s="222"/>
      <c r="C110" s="222"/>
      <c r="D110" s="141">
        <f>AB11</f>
        <v>0</v>
      </c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X110" s="10"/>
      <c r="Y110" s="10"/>
      <c r="Z110" s="10"/>
      <c r="AA110" s="10"/>
      <c r="AF110" s="17"/>
      <c r="AG110" s="17"/>
      <c r="AH110" s="17"/>
      <c r="AI110" s="17"/>
      <c r="AJ110" s="4"/>
      <c r="AK110" s="4"/>
      <c r="AL110" s="4"/>
      <c r="AM110" s="4"/>
      <c r="AN110" s="4"/>
      <c r="AO110" s="4"/>
      <c r="AP110" s="4"/>
    </row>
    <row r="111" spans="1:43" ht="22.5" customHeight="1" x14ac:dyDescent="0.15">
      <c r="A111" s="222"/>
      <c r="B111" s="222"/>
      <c r="C111" s="222"/>
      <c r="D111" s="62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X111" s="10"/>
      <c r="Y111" s="10"/>
      <c r="Z111" s="10"/>
      <c r="AA111" s="10"/>
      <c r="AF111" s="17"/>
      <c r="AG111" s="17"/>
      <c r="AH111" s="17"/>
      <c r="AI111" s="17"/>
      <c r="AJ111" s="4"/>
      <c r="AK111" s="4"/>
      <c r="AL111" s="4"/>
      <c r="AM111" s="4"/>
      <c r="AN111" s="4"/>
      <c r="AO111" s="4"/>
      <c r="AP111" s="4"/>
    </row>
    <row r="112" spans="1:43" ht="14.25" customHeight="1" x14ac:dyDescent="0.15">
      <c r="B112" s="63" t="s">
        <v>516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AB112" s="9"/>
    </row>
    <row r="113" spans="1:42" ht="14.25" customHeight="1" x14ac:dyDescent="0.15">
      <c r="B113" s="92" t="s">
        <v>7</v>
      </c>
      <c r="C113" s="92"/>
      <c r="D113" s="95">
        <f>D14</f>
        <v>0</v>
      </c>
      <c r="E113" s="88"/>
      <c r="F113" s="88"/>
      <c r="G113" s="88"/>
      <c r="H113" s="96"/>
      <c r="I113" s="114" t="s">
        <v>33</v>
      </c>
      <c r="J113" s="115"/>
      <c r="K113" s="95">
        <f>K14</f>
        <v>0</v>
      </c>
      <c r="L113" s="88"/>
      <c r="M113" s="88"/>
      <c r="N113" s="88"/>
      <c r="O113" s="96"/>
      <c r="P113" s="11"/>
      <c r="Q113" s="11"/>
      <c r="R113" s="4"/>
      <c r="S113" s="4"/>
      <c r="T113" s="4"/>
      <c r="U113" s="4"/>
      <c r="V113" s="4"/>
      <c r="W113" s="4"/>
      <c r="Z113" s="64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ht="14.25" customHeight="1" x14ac:dyDescent="0.15">
      <c r="A114" s="4"/>
      <c r="B114" s="92"/>
      <c r="C114" s="92"/>
      <c r="D114" s="97"/>
      <c r="E114" s="89"/>
      <c r="F114" s="89"/>
      <c r="G114" s="89"/>
      <c r="H114" s="98"/>
      <c r="I114" s="116"/>
      <c r="J114" s="117"/>
      <c r="K114" s="97"/>
      <c r="L114" s="89"/>
      <c r="M114" s="89"/>
      <c r="N114" s="89"/>
      <c r="O114" s="98"/>
      <c r="P114" s="11"/>
      <c r="Q114" s="11"/>
      <c r="R114" s="4"/>
      <c r="S114" s="4"/>
      <c r="T114" s="4"/>
      <c r="U114" s="4"/>
      <c r="V114" s="4"/>
      <c r="W114" s="4"/>
      <c r="X114" s="4"/>
      <c r="Y114" s="4"/>
      <c r="Z114" s="64"/>
      <c r="AA114" s="4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ht="14.25" customHeight="1" x14ac:dyDescent="0.15">
      <c r="A115" s="4"/>
      <c r="B115" s="114" t="s">
        <v>4</v>
      </c>
      <c r="C115" s="115"/>
      <c r="D115" s="155">
        <f>D16</f>
        <v>0</v>
      </c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7"/>
      <c r="P115" s="18"/>
      <c r="Q115" s="18"/>
      <c r="R115" s="19"/>
      <c r="S115" s="19"/>
      <c r="T115" s="19"/>
      <c r="X115" s="4"/>
      <c r="Y115" s="4"/>
      <c r="Z115" s="4"/>
      <c r="AA115" s="4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ht="14.25" customHeight="1" x14ac:dyDescent="0.15">
      <c r="A116" s="4"/>
      <c r="B116" s="116"/>
      <c r="C116" s="117"/>
      <c r="D116" s="158"/>
      <c r="E116" s="159"/>
      <c r="F116" s="159"/>
      <c r="G116" s="159"/>
      <c r="H116" s="159"/>
      <c r="I116" s="159"/>
      <c r="J116" s="159"/>
      <c r="K116" s="159"/>
      <c r="L116" s="159"/>
      <c r="M116" s="159"/>
      <c r="N116" s="159"/>
      <c r="O116" s="160"/>
      <c r="P116" s="18"/>
      <c r="Q116" s="18"/>
      <c r="R116" s="19"/>
      <c r="S116" s="19"/>
      <c r="T116" s="19"/>
      <c r="X116" s="4"/>
      <c r="Y116" s="4"/>
      <c r="Z116" s="4"/>
      <c r="AA116" s="4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ht="15" customHeight="1" x14ac:dyDescent="0.15">
      <c r="A117" s="4"/>
      <c r="B117" s="114" t="s">
        <v>15</v>
      </c>
      <c r="C117" s="115"/>
      <c r="D117" s="155">
        <f>D18</f>
        <v>0</v>
      </c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7"/>
      <c r="P117" s="18"/>
      <c r="Q117" s="18"/>
      <c r="R117" s="19"/>
      <c r="S117" s="19"/>
      <c r="T117" s="19"/>
      <c r="X117" s="4"/>
      <c r="Y117" s="4"/>
      <c r="Z117" s="4"/>
      <c r="AA117" s="4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ht="15" customHeight="1" x14ac:dyDescent="0.15">
      <c r="A118" s="4"/>
      <c r="B118" s="116"/>
      <c r="C118" s="117"/>
      <c r="D118" s="158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60"/>
      <c r="P118" s="18"/>
      <c r="Q118" s="18"/>
      <c r="R118" s="19"/>
      <c r="S118" s="19"/>
      <c r="T118" s="19"/>
      <c r="U118" s="11"/>
      <c r="V118" s="11"/>
      <c r="W118" s="11"/>
      <c r="X118" s="21"/>
      <c r="Y118" s="21"/>
      <c r="Z118" s="21"/>
      <c r="AA118" s="21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ht="14.25" customHeight="1" x14ac:dyDescent="0.15">
      <c r="A119" s="4"/>
      <c r="B119" s="114" t="s">
        <v>16</v>
      </c>
      <c r="C119" s="115"/>
      <c r="D119" s="95">
        <f>D20</f>
        <v>0</v>
      </c>
      <c r="E119" s="90" t="s">
        <v>24</v>
      </c>
      <c r="F119" s="88">
        <f>F20</f>
        <v>0</v>
      </c>
      <c r="G119" s="90" t="s">
        <v>27</v>
      </c>
      <c r="H119" s="88">
        <f>H20</f>
        <v>0</v>
      </c>
      <c r="I119" s="90" t="s">
        <v>28</v>
      </c>
      <c r="J119" s="88">
        <f>J20</f>
        <v>0</v>
      </c>
      <c r="K119" s="90" t="s">
        <v>24</v>
      </c>
      <c r="L119" s="88">
        <f>L20</f>
        <v>0</v>
      </c>
      <c r="M119" s="90" t="s">
        <v>25</v>
      </c>
      <c r="N119" s="88">
        <f>N20</f>
        <v>0</v>
      </c>
      <c r="O119" s="126" t="s">
        <v>26</v>
      </c>
      <c r="P119" s="17"/>
      <c r="Q119" s="17"/>
      <c r="R119" s="19"/>
      <c r="S119" s="19"/>
      <c r="T119" s="19"/>
      <c r="U119" s="11"/>
      <c r="V119" s="11"/>
      <c r="W119" s="11"/>
      <c r="X119" s="21"/>
      <c r="Y119" s="21"/>
      <c r="Z119" s="21"/>
      <c r="AA119" s="21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0" spans="1:42" ht="14.25" customHeight="1" x14ac:dyDescent="0.15">
      <c r="A120" s="4"/>
      <c r="B120" s="116"/>
      <c r="C120" s="117"/>
      <c r="D120" s="97"/>
      <c r="E120" s="91"/>
      <c r="F120" s="89"/>
      <c r="G120" s="91"/>
      <c r="H120" s="89"/>
      <c r="I120" s="91"/>
      <c r="J120" s="89"/>
      <c r="K120" s="91"/>
      <c r="L120" s="89"/>
      <c r="M120" s="91"/>
      <c r="N120" s="89"/>
      <c r="O120" s="127"/>
      <c r="P120" s="17"/>
      <c r="Q120" s="17"/>
      <c r="R120" s="4"/>
      <c r="S120" s="4"/>
      <c r="T120" s="4"/>
      <c r="U120" s="21"/>
      <c r="V120" s="21"/>
      <c r="W120" s="21"/>
      <c r="X120" s="21"/>
      <c r="Y120" s="21"/>
      <c r="Z120" s="21"/>
      <c r="AA120" s="21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</row>
    <row r="121" spans="1:42" ht="11.25" customHeight="1" x14ac:dyDescent="0.15"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</row>
    <row r="122" spans="1:42" ht="20.100000000000001" customHeight="1" x14ac:dyDescent="0.15">
      <c r="A122" s="17"/>
      <c r="B122" s="93" t="s">
        <v>13</v>
      </c>
      <c r="C122" s="151"/>
      <c r="D122" s="151"/>
      <c r="E122" s="151"/>
      <c r="F122" s="151"/>
      <c r="G122" s="151"/>
      <c r="H122" s="151"/>
      <c r="I122" s="94"/>
      <c r="J122" s="93" t="s">
        <v>30</v>
      </c>
      <c r="K122" s="94"/>
      <c r="L122" s="59" t="s">
        <v>31</v>
      </c>
      <c r="M122" s="93" t="s">
        <v>32</v>
      </c>
      <c r="N122" s="151"/>
      <c r="O122" s="94"/>
      <c r="P122" s="92" t="s">
        <v>29</v>
      </c>
      <c r="Q122" s="92"/>
      <c r="R122" s="92"/>
      <c r="S122" s="92"/>
      <c r="T122" s="92"/>
      <c r="U122" s="92"/>
      <c r="V122" s="92"/>
      <c r="W122" s="92"/>
      <c r="X122" s="92"/>
      <c r="Y122" s="4"/>
      <c r="Z122" s="4"/>
      <c r="AA122" s="4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</row>
    <row r="123" spans="1:42" ht="21.75" customHeight="1" x14ac:dyDescent="0.15">
      <c r="A123" s="23"/>
      <c r="B123" s="189">
        <f>B24</f>
        <v>0</v>
      </c>
      <c r="C123" s="190"/>
      <c r="D123" s="190"/>
      <c r="E123" s="190"/>
      <c r="F123" s="190"/>
      <c r="G123" s="190"/>
      <c r="H123" s="190"/>
      <c r="I123" s="191"/>
      <c r="J123" s="83">
        <f>J24</f>
        <v>0</v>
      </c>
      <c r="K123" s="84"/>
      <c r="L123" s="56">
        <f t="shared" ref="L123:M127" si="9">L24</f>
        <v>0</v>
      </c>
      <c r="M123" s="85">
        <f t="shared" si="9"/>
        <v>0</v>
      </c>
      <c r="N123" s="86"/>
      <c r="O123" s="87"/>
      <c r="P123" s="85">
        <f t="shared" ref="P123:P129" si="10">P24</f>
        <v>0</v>
      </c>
      <c r="Q123" s="86"/>
      <c r="R123" s="86"/>
      <c r="S123" s="86"/>
      <c r="T123" s="86"/>
      <c r="U123" s="86"/>
      <c r="V123" s="86"/>
      <c r="W123" s="86"/>
      <c r="X123" s="87"/>
      <c r="Y123" s="4"/>
      <c r="Z123" s="4"/>
      <c r="AA123" s="4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9"/>
    </row>
    <row r="124" spans="1:42" ht="21.75" customHeight="1" x14ac:dyDescent="0.15">
      <c r="A124" s="23"/>
      <c r="B124" s="189">
        <f>B25</f>
        <v>0</v>
      </c>
      <c r="C124" s="190"/>
      <c r="D124" s="190"/>
      <c r="E124" s="190"/>
      <c r="F124" s="190"/>
      <c r="G124" s="190"/>
      <c r="H124" s="190"/>
      <c r="I124" s="191"/>
      <c r="J124" s="83">
        <f>J25</f>
        <v>0</v>
      </c>
      <c r="K124" s="84"/>
      <c r="L124" s="56">
        <f t="shared" si="9"/>
        <v>0</v>
      </c>
      <c r="M124" s="85">
        <f t="shared" si="9"/>
        <v>0</v>
      </c>
      <c r="N124" s="86"/>
      <c r="O124" s="87"/>
      <c r="P124" s="85">
        <f t="shared" si="10"/>
        <v>0</v>
      </c>
      <c r="Q124" s="86"/>
      <c r="R124" s="86"/>
      <c r="S124" s="86"/>
      <c r="T124" s="86"/>
      <c r="U124" s="86"/>
      <c r="V124" s="86"/>
      <c r="W124" s="86"/>
      <c r="X124" s="87"/>
      <c r="Y124" s="4"/>
      <c r="Z124" s="4"/>
      <c r="AA124" s="4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9"/>
    </row>
    <row r="125" spans="1:42" ht="21.75" customHeight="1" x14ac:dyDescent="0.15">
      <c r="A125" s="23"/>
      <c r="B125" s="189">
        <f t="shared" ref="B125:B129" si="11">B26</f>
        <v>0</v>
      </c>
      <c r="C125" s="190"/>
      <c r="D125" s="190"/>
      <c r="E125" s="190"/>
      <c r="F125" s="190"/>
      <c r="G125" s="190"/>
      <c r="H125" s="190"/>
      <c r="I125" s="191"/>
      <c r="J125" s="83">
        <f t="shared" ref="J125:J127" si="12">J26</f>
        <v>0</v>
      </c>
      <c r="K125" s="84"/>
      <c r="L125" s="56">
        <f t="shared" si="9"/>
        <v>0</v>
      </c>
      <c r="M125" s="85">
        <f t="shared" si="9"/>
        <v>0</v>
      </c>
      <c r="N125" s="86"/>
      <c r="O125" s="87"/>
      <c r="P125" s="85">
        <f t="shared" si="10"/>
        <v>0</v>
      </c>
      <c r="Q125" s="86"/>
      <c r="R125" s="86"/>
      <c r="S125" s="86"/>
      <c r="T125" s="86"/>
      <c r="U125" s="86"/>
      <c r="V125" s="86"/>
      <c r="W125" s="86"/>
      <c r="X125" s="87"/>
      <c r="Y125" s="4"/>
      <c r="Z125" s="4"/>
      <c r="AA125" s="4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9"/>
    </row>
    <row r="126" spans="1:42" ht="21.75" customHeight="1" x14ac:dyDescent="0.15">
      <c r="A126" s="23"/>
      <c r="B126" s="189">
        <f t="shared" si="11"/>
        <v>0</v>
      </c>
      <c r="C126" s="190"/>
      <c r="D126" s="190"/>
      <c r="E126" s="190"/>
      <c r="F126" s="190"/>
      <c r="G126" s="190"/>
      <c r="H126" s="190"/>
      <c r="I126" s="191"/>
      <c r="J126" s="83">
        <f t="shared" si="12"/>
        <v>0</v>
      </c>
      <c r="K126" s="84"/>
      <c r="L126" s="56">
        <f t="shared" si="9"/>
        <v>0</v>
      </c>
      <c r="M126" s="85">
        <f>M27</f>
        <v>0</v>
      </c>
      <c r="N126" s="86"/>
      <c r="O126" s="87"/>
      <c r="P126" s="85">
        <f t="shared" si="10"/>
        <v>0</v>
      </c>
      <c r="Q126" s="86"/>
      <c r="R126" s="86"/>
      <c r="S126" s="86"/>
      <c r="T126" s="86"/>
      <c r="U126" s="86"/>
      <c r="V126" s="86"/>
      <c r="W126" s="86"/>
      <c r="X126" s="87"/>
      <c r="Y126" s="4"/>
      <c r="Z126" s="4"/>
      <c r="AA126" s="4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</row>
    <row r="127" spans="1:42" ht="21.75" customHeight="1" x14ac:dyDescent="0.15">
      <c r="A127" s="23"/>
      <c r="B127" s="189">
        <f t="shared" si="11"/>
        <v>0</v>
      </c>
      <c r="C127" s="190"/>
      <c r="D127" s="190"/>
      <c r="E127" s="190"/>
      <c r="F127" s="190"/>
      <c r="G127" s="190"/>
      <c r="H127" s="190"/>
      <c r="I127" s="191"/>
      <c r="J127" s="83">
        <f t="shared" si="12"/>
        <v>0</v>
      </c>
      <c r="K127" s="84"/>
      <c r="L127" s="56">
        <f t="shared" si="9"/>
        <v>0</v>
      </c>
      <c r="M127" s="85">
        <f>M28</f>
        <v>0</v>
      </c>
      <c r="N127" s="86"/>
      <c r="O127" s="87"/>
      <c r="P127" s="85">
        <f t="shared" si="10"/>
        <v>0</v>
      </c>
      <c r="Q127" s="86"/>
      <c r="R127" s="86"/>
      <c r="S127" s="86"/>
      <c r="T127" s="86"/>
      <c r="U127" s="86"/>
      <c r="V127" s="86"/>
      <c r="W127" s="86"/>
      <c r="X127" s="87"/>
      <c r="Y127" s="4"/>
      <c r="Z127" s="4"/>
      <c r="AA127" s="4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</row>
    <row r="128" spans="1:42" ht="21.75" customHeight="1" x14ac:dyDescent="0.15">
      <c r="A128" s="23"/>
      <c r="B128" s="189">
        <f t="shared" si="11"/>
        <v>0</v>
      </c>
      <c r="C128" s="190"/>
      <c r="D128" s="190"/>
      <c r="E128" s="190"/>
      <c r="F128" s="190"/>
      <c r="G128" s="190"/>
      <c r="H128" s="190"/>
      <c r="I128" s="191"/>
      <c r="J128" s="83">
        <f>J29</f>
        <v>0</v>
      </c>
      <c r="K128" s="84"/>
      <c r="L128" s="56">
        <f>L29</f>
        <v>0</v>
      </c>
      <c r="M128" s="85">
        <f>M29</f>
        <v>0</v>
      </c>
      <c r="N128" s="86"/>
      <c r="O128" s="87"/>
      <c r="P128" s="85">
        <f t="shared" si="10"/>
        <v>0</v>
      </c>
      <c r="Q128" s="86"/>
      <c r="R128" s="86"/>
      <c r="S128" s="86"/>
      <c r="T128" s="86"/>
      <c r="U128" s="86"/>
      <c r="V128" s="86"/>
      <c r="W128" s="86"/>
      <c r="X128" s="87"/>
      <c r="Y128" s="4"/>
      <c r="Z128" s="4"/>
      <c r="AA128" s="4"/>
      <c r="AB128" s="9"/>
      <c r="AC128" s="9"/>
      <c r="AD128" s="9"/>
      <c r="AE128" s="9"/>
      <c r="AF128" s="9"/>
    </row>
    <row r="129" spans="1:42" ht="21.75" customHeight="1" x14ac:dyDescent="0.15">
      <c r="A129" s="23"/>
      <c r="B129" s="189">
        <f t="shared" si="11"/>
        <v>0</v>
      </c>
      <c r="C129" s="190"/>
      <c r="D129" s="190"/>
      <c r="E129" s="190"/>
      <c r="F129" s="190"/>
      <c r="G129" s="190"/>
      <c r="H129" s="190"/>
      <c r="I129" s="191"/>
      <c r="J129" s="83">
        <f>J30</f>
        <v>0</v>
      </c>
      <c r="K129" s="84"/>
      <c r="L129" s="56">
        <f>L30</f>
        <v>0</v>
      </c>
      <c r="M129" s="85">
        <f>M30</f>
        <v>0</v>
      </c>
      <c r="N129" s="86"/>
      <c r="O129" s="87"/>
      <c r="P129" s="85">
        <f t="shared" si="10"/>
        <v>0</v>
      </c>
      <c r="Q129" s="86"/>
      <c r="R129" s="86"/>
      <c r="S129" s="86"/>
      <c r="T129" s="86"/>
      <c r="U129" s="86"/>
      <c r="V129" s="86"/>
      <c r="W129" s="86"/>
      <c r="X129" s="87"/>
      <c r="Y129" s="4"/>
      <c r="Z129" s="4"/>
      <c r="AA129" s="4"/>
      <c r="AB129" s="9"/>
      <c r="AC129" s="9"/>
      <c r="AD129" s="9"/>
      <c r="AE129" s="9"/>
      <c r="AF129" s="9"/>
      <c r="AG129" s="150" t="s">
        <v>38</v>
      </c>
      <c r="AH129" s="150"/>
      <c r="AI129" s="150"/>
      <c r="AJ129" s="150"/>
      <c r="AK129" s="150"/>
      <c r="AL129" s="150"/>
      <c r="AM129" s="150"/>
      <c r="AN129" s="150"/>
      <c r="AO129" s="150"/>
      <c r="AP129" s="150"/>
    </row>
    <row r="130" spans="1:42" ht="21.75" customHeight="1" x14ac:dyDescent="0.15">
      <c r="A130" s="11"/>
      <c r="B130" s="11"/>
      <c r="C130" s="11"/>
      <c r="D130" s="11"/>
      <c r="E130" s="11"/>
      <c r="F130" s="11"/>
      <c r="G130" s="11"/>
      <c r="K130" s="26"/>
      <c r="L130" s="93" t="s">
        <v>17</v>
      </c>
      <c r="M130" s="151"/>
      <c r="N130" s="151"/>
      <c r="O130" s="94"/>
      <c r="P130" s="85">
        <f>P31</f>
        <v>0</v>
      </c>
      <c r="Q130" s="86"/>
      <c r="R130" s="86"/>
      <c r="S130" s="86"/>
      <c r="T130" s="86"/>
      <c r="U130" s="86"/>
      <c r="V130" s="86"/>
      <c r="W130" s="86"/>
      <c r="X130" s="87"/>
      <c r="Y130" s="4"/>
      <c r="Z130" s="4"/>
      <c r="AA130" s="4"/>
      <c r="AB130" s="9"/>
      <c r="AC130" s="9"/>
      <c r="AD130" s="9"/>
      <c r="AE130" s="9"/>
      <c r="AF130" s="9"/>
      <c r="AG130" s="152" t="s">
        <v>36</v>
      </c>
      <c r="AH130" s="153"/>
      <c r="AI130" s="154"/>
      <c r="AJ130" s="150" t="s">
        <v>37</v>
      </c>
      <c r="AK130" s="150"/>
      <c r="AL130" s="150"/>
      <c r="AM130" s="150"/>
      <c r="AN130" s="150"/>
      <c r="AO130" s="150"/>
      <c r="AP130" s="150"/>
    </row>
    <row r="131" spans="1:42" ht="21.75" customHeight="1" x14ac:dyDescent="0.15">
      <c r="A131" s="11"/>
      <c r="B131" s="11"/>
      <c r="C131" s="11"/>
      <c r="D131" s="11"/>
      <c r="E131" s="11"/>
      <c r="F131" s="11"/>
      <c r="G131" s="11"/>
      <c r="J131" s="81" t="str">
        <f>J32</f>
        <v/>
      </c>
      <c r="K131" s="82"/>
      <c r="L131" s="179" t="s">
        <v>512</v>
      </c>
      <c r="M131" s="180"/>
      <c r="N131" s="51">
        <f>N32</f>
        <v>10</v>
      </c>
      <c r="O131" s="32" t="s">
        <v>513</v>
      </c>
      <c r="P131" s="85">
        <f>P32</f>
        <v>0</v>
      </c>
      <c r="Q131" s="86"/>
      <c r="R131" s="86"/>
      <c r="S131" s="86"/>
      <c r="T131" s="86"/>
      <c r="U131" s="86"/>
      <c r="V131" s="86"/>
      <c r="W131" s="86"/>
      <c r="X131" s="87"/>
      <c r="AB131" s="9"/>
      <c r="AC131" s="9"/>
      <c r="AD131" s="9"/>
      <c r="AE131" s="9"/>
      <c r="AF131" s="9"/>
      <c r="AG131" s="181"/>
      <c r="AH131" s="181"/>
      <c r="AI131" s="181"/>
      <c r="AJ131" s="181"/>
      <c r="AK131" s="181"/>
      <c r="AL131" s="181"/>
      <c r="AM131" s="181"/>
      <c r="AN131" s="181"/>
      <c r="AO131" s="181"/>
      <c r="AP131" s="181"/>
    </row>
    <row r="132" spans="1:42" ht="21.75" customHeight="1" x14ac:dyDescent="0.15">
      <c r="A132" s="11"/>
      <c r="B132" s="11"/>
      <c r="C132" s="11"/>
      <c r="D132" s="11"/>
      <c r="E132" s="11"/>
      <c r="F132" s="11"/>
      <c r="G132" s="11"/>
      <c r="K132" s="27"/>
      <c r="L132" s="93" t="s">
        <v>18</v>
      </c>
      <c r="M132" s="151"/>
      <c r="N132" s="151"/>
      <c r="O132" s="94"/>
      <c r="P132" s="85">
        <f t="shared" ref="P132" si="13">P33</f>
        <v>0</v>
      </c>
      <c r="Q132" s="86"/>
      <c r="R132" s="86"/>
      <c r="S132" s="86"/>
      <c r="T132" s="86"/>
      <c r="U132" s="86"/>
      <c r="V132" s="86"/>
      <c r="W132" s="86"/>
      <c r="X132" s="87"/>
      <c r="AB132" s="9"/>
      <c r="AC132" s="9"/>
      <c r="AD132" s="9"/>
      <c r="AE132" s="9"/>
      <c r="AF132" s="9"/>
      <c r="AG132" s="181"/>
      <c r="AH132" s="181"/>
      <c r="AI132" s="181"/>
      <c r="AJ132" s="181"/>
      <c r="AK132" s="181"/>
      <c r="AL132" s="181"/>
      <c r="AM132" s="181"/>
      <c r="AN132" s="181"/>
      <c r="AO132" s="181"/>
      <c r="AP132" s="181"/>
    </row>
  </sheetData>
  <sheetProtection algorithmName="SHA-512" hashValue="BYi1THgYinE2f+DESwZqGKHse4HxtGBYB9UMeNodCG866R8OjQ6IO3NetNMSGrqLxb0J31Fj0svQYaxhLYWGuQ==" saltValue="YB5SAe6rtqp8RmXoEmuovg==" spinCount="100000" sheet="1" selectLockedCells="1"/>
  <mergeCells count="416">
    <mergeCell ref="AB56:AI56"/>
    <mergeCell ref="AJ56:AP56"/>
    <mergeCell ref="AB62:AE63"/>
    <mergeCell ref="AF62:AF63"/>
    <mergeCell ref="AI62:AI63"/>
    <mergeCell ref="AJ65:AP66"/>
    <mergeCell ref="AB64:AI64"/>
    <mergeCell ref="AJ64:AP64"/>
    <mergeCell ref="AB61:AI61"/>
    <mergeCell ref="AJ61:AP61"/>
    <mergeCell ref="AB58:AI58"/>
    <mergeCell ref="AB59:AI59"/>
    <mergeCell ref="AJ58:AP58"/>
    <mergeCell ref="AG6:AJ6"/>
    <mergeCell ref="AG7:AJ7"/>
    <mergeCell ref="AB9:AO9"/>
    <mergeCell ref="AB10:AO10"/>
    <mergeCell ref="AB11:AO11"/>
    <mergeCell ref="AC12:AO12"/>
    <mergeCell ref="AB40:AF40"/>
    <mergeCell ref="AG40:AJ40"/>
    <mergeCell ref="AB39:AF39"/>
    <mergeCell ref="AG39:AJ39"/>
    <mergeCell ref="AB77:AO77"/>
    <mergeCell ref="AB95:AE96"/>
    <mergeCell ref="AF95:AF96"/>
    <mergeCell ref="AG95:AH96"/>
    <mergeCell ref="AC78:AO78"/>
    <mergeCell ref="AB87:AF88"/>
    <mergeCell ref="AG87:AI88"/>
    <mergeCell ref="AJ87:AP88"/>
    <mergeCell ref="AB89:AI89"/>
    <mergeCell ref="AJ89:AP89"/>
    <mergeCell ref="AG82:AI82"/>
    <mergeCell ref="AJ82:AP82"/>
    <mergeCell ref="AG83:AI84"/>
    <mergeCell ref="AG85:AI86"/>
    <mergeCell ref="AJ83:AP84"/>
    <mergeCell ref="AJ85:AP86"/>
    <mergeCell ref="AJ90:AP90"/>
    <mergeCell ref="AJ94:AP94"/>
    <mergeCell ref="AB85:AF86"/>
    <mergeCell ref="B129:I129"/>
    <mergeCell ref="B94:I94"/>
    <mergeCell ref="B95:I95"/>
    <mergeCell ref="B96:I96"/>
    <mergeCell ref="B122:I122"/>
    <mergeCell ref="B123:I123"/>
    <mergeCell ref="B124:I124"/>
    <mergeCell ref="B125:I125"/>
    <mergeCell ref="B126:I126"/>
    <mergeCell ref="B127:I127"/>
    <mergeCell ref="B115:C116"/>
    <mergeCell ref="B117:C118"/>
    <mergeCell ref="B119:C120"/>
    <mergeCell ref="E119:E120"/>
    <mergeCell ref="F119:F120"/>
    <mergeCell ref="G119:G120"/>
    <mergeCell ref="A111:C111"/>
    <mergeCell ref="A110:C110"/>
    <mergeCell ref="A108:C108"/>
    <mergeCell ref="A109:C109"/>
    <mergeCell ref="B105:C105"/>
    <mergeCell ref="B106:C106"/>
    <mergeCell ref="B113:C114"/>
    <mergeCell ref="D113:H114"/>
    <mergeCell ref="B58:I58"/>
    <mergeCell ref="B59:I59"/>
    <mergeCell ref="B60:I60"/>
    <mergeCell ref="B61:I61"/>
    <mergeCell ref="B72:C72"/>
    <mergeCell ref="B75:C75"/>
    <mergeCell ref="B82:C83"/>
    <mergeCell ref="B84:C85"/>
    <mergeCell ref="B86:C87"/>
    <mergeCell ref="B73:C73"/>
    <mergeCell ref="G86:G87"/>
    <mergeCell ref="H86:H87"/>
    <mergeCell ref="I86:I87"/>
    <mergeCell ref="B63:I63"/>
    <mergeCell ref="D72:F72"/>
    <mergeCell ref="I80:J81"/>
    <mergeCell ref="B26:I26"/>
    <mergeCell ref="B27:I27"/>
    <mergeCell ref="B28:I28"/>
    <mergeCell ref="B29:I29"/>
    <mergeCell ref="B30:I30"/>
    <mergeCell ref="B56:I56"/>
    <mergeCell ref="B39:C39"/>
    <mergeCell ref="D39:F39"/>
    <mergeCell ref="B42:C42"/>
    <mergeCell ref="G53:G54"/>
    <mergeCell ref="H53:H54"/>
    <mergeCell ref="I53:I54"/>
    <mergeCell ref="B40:C40"/>
    <mergeCell ref="B53:C54"/>
    <mergeCell ref="D53:D54"/>
    <mergeCell ref="E53:E54"/>
    <mergeCell ref="F53:F54"/>
    <mergeCell ref="J131:K131"/>
    <mergeCell ref="AB98:AI99"/>
    <mergeCell ref="AJ98:AP99"/>
    <mergeCell ref="AJ57:AP57"/>
    <mergeCell ref="AE71:AI71"/>
    <mergeCell ref="M90:O90"/>
    <mergeCell ref="P90:X90"/>
    <mergeCell ref="J91:K91"/>
    <mergeCell ref="M91:O91"/>
    <mergeCell ref="P91:X91"/>
    <mergeCell ref="AB97:AI97"/>
    <mergeCell ref="J92:K92"/>
    <mergeCell ref="M92:O92"/>
    <mergeCell ref="P92:X92"/>
    <mergeCell ref="AB90:AI90"/>
    <mergeCell ref="AB91:AI91"/>
    <mergeCell ref="AJ91:AP91"/>
    <mergeCell ref="K113:O114"/>
    <mergeCell ref="P66:X66"/>
    <mergeCell ref="D75:J75"/>
    <mergeCell ref="J95:K95"/>
    <mergeCell ref="M95:O95"/>
    <mergeCell ref="J128:K128"/>
    <mergeCell ref="M128:O128"/>
    <mergeCell ref="P128:X128"/>
    <mergeCell ref="J129:K129"/>
    <mergeCell ref="M129:O129"/>
    <mergeCell ref="P129:X129"/>
    <mergeCell ref="L99:O99"/>
    <mergeCell ref="J127:K127"/>
    <mergeCell ref="M127:O127"/>
    <mergeCell ref="P127:X127"/>
    <mergeCell ref="J125:K125"/>
    <mergeCell ref="M125:O125"/>
    <mergeCell ref="P125:X125"/>
    <mergeCell ref="J126:K126"/>
    <mergeCell ref="D115:O116"/>
    <mergeCell ref="D117:O118"/>
    <mergeCell ref="I113:J114"/>
    <mergeCell ref="J122:K122"/>
    <mergeCell ref="M122:O122"/>
    <mergeCell ref="H119:H120"/>
    <mergeCell ref="I119:I120"/>
    <mergeCell ref="J119:J120"/>
    <mergeCell ref="K119:K120"/>
    <mergeCell ref="L119:L120"/>
    <mergeCell ref="D119:D120"/>
    <mergeCell ref="B128:I128"/>
    <mergeCell ref="Y76:AA76"/>
    <mergeCell ref="Y9:AA9"/>
    <mergeCell ref="Y10:AA10"/>
    <mergeCell ref="Y11:AA11"/>
    <mergeCell ref="Y12:AA12"/>
    <mergeCell ref="AB57:AI57"/>
    <mergeCell ref="AJ59:AP59"/>
    <mergeCell ref="AE38:AI38"/>
    <mergeCell ref="AJ62:AP63"/>
    <mergeCell ref="AB65:AI66"/>
    <mergeCell ref="AB47:AF48"/>
    <mergeCell ref="Y42:AA42"/>
    <mergeCell ref="AE36:AG36"/>
    <mergeCell ref="AB73:AF73"/>
    <mergeCell ref="AG73:AJ73"/>
    <mergeCell ref="AB75:AO75"/>
    <mergeCell ref="AB76:AO76"/>
    <mergeCell ref="AB43:AO43"/>
    <mergeCell ref="AB44:AO44"/>
    <mergeCell ref="AB72:AF72"/>
    <mergeCell ref="AG72:AJ72"/>
    <mergeCell ref="AG62:AH63"/>
    <mergeCell ref="AB54:AF55"/>
    <mergeCell ref="AG54:AI55"/>
    <mergeCell ref="J57:K57"/>
    <mergeCell ref="J61:K61"/>
    <mergeCell ref="M61:O61"/>
    <mergeCell ref="M57:O57"/>
    <mergeCell ref="B57:I57"/>
    <mergeCell ref="AI3:AJ3"/>
    <mergeCell ref="AI36:AJ36"/>
    <mergeCell ref="AI69:AJ69"/>
    <mergeCell ref="AE5:AI5"/>
    <mergeCell ref="AE3:AG3"/>
    <mergeCell ref="AB6:AF6"/>
    <mergeCell ref="AB7:AF7"/>
    <mergeCell ref="J30:K30"/>
    <mergeCell ref="M30:O30"/>
    <mergeCell ref="P30:X30"/>
    <mergeCell ref="J63:K63"/>
    <mergeCell ref="M63:O63"/>
    <mergeCell ref="P63:X63"/>
    <mergeCell ref="P56:X56"/>
    <mergeCell ref="J58:K58"/>
    <mergeCell ref="J59:K59"/>
    <mergeCell ref="M58:O58"/>
    <mergeCell ref="J27:K27"/>
    <mergeCell ref="B23:I23"/>
    <mergeCell ref="M27:O27"/>
    <mergeCell ref="P27:X27"/>
    <mergeCell ref="M23:O23"/>
    <mergeCell ref="P23:X23"/>
    <mergeCell ref="L32:M32"/>
    <mergeCell ref="P32:X32"/>
    <mergeCell ref="U69:V69"/>
    <mergeCell ref="X69:Y69"/>
    <mergeCell ref="L64:O64"/>
    <mergeCell ref="L65:M65"/>
    <mergeCell ref="P65:X65"/>
    <mergeCell ref="L31:O31"/>
    <mergeCell ref="M59:O59"/>
    <mergeCell ref="P58:X58"/>
    <mergeCell ref="P59:X59"/>
    <mergeCell ref="Y44:AA44"/>
    <mergeCell ref="Y45:AA45"/>
    <mergeCell ref="Y43:AA43"/>
    <mergeCell ref="M26:O26"/>
    <mergeCell ref="P26:X26"/>
    <mergeCell ref="P25:X25"/>
    <mergeCell ref="P24:X24"/>
    <mergeCell ref="L66:O66"/>
    <mergeCell ref="J56:K56"/>
    <mergeCell ref="M56:O56"/>
    <mergeCell ref="D42:J42"/>
    <mergeCell ref="B44:J44"/>
    <mergeCell ref="B45:J45"/>
    <mergeCell ref="B47:C48"/>
    <mergeCell ref="D47:H48"/>
    <mergeCell ref="I47:J48"/>
    <mergeCell ref="P31:X31"/>
    <mergeCell ref="P39:X40"/>
    <mergeCell ref="D40:J40"/>
    <mergeCell ref="M36:O36"/>
    <mergeCell ref="P36:S36"/>
    <mergeCell ref="U36:V36"/>
    <mergeCell ref="X36:Y36"/>
    <mergeCell ref="Y77:AA77"/>
    <mergeCell ref="Y78:AA78"/>
    <mergeCell ref="AB94:AI94"/>
    <mergeCell ref="P93:X93"/>
    <mergeCell ref="D84:O85"/>
    <mergeCell ref="D86:D87"/>
    <mergeCell ref="E86:E87"/>
    <mergeCell ref="F86:F87"/>
    <mergeCell ref="B62:I62"/>
    <mergeCell ref="B92:I92"/>
    <mergeCell ref="AB80:AF81"/>
    <mergeCell ref="Y75:AA75"/>
    <mergeCell ref="AB82:AF82"/>
    <mergeCell ref="N86:N87"/>
    <mergeCell ref="O86:O87"/>
    <mergeCell ref="B77:J77"/>
    <mergeCell ref="B78:J78"/>
    <mergeCell ref="B80:C81"/>
    <mergeCell ref="AB83:AF84"/>
    <mergeCell ref="J90:K90"/>
    <mergeCell ref="P71:X71"/>
    <mergeCell ref="M86:M87"/>
    <mergeCell ref="D73:J73"/>
    <mergeCell ref="B89:I89"/>
    <mergeCell ref="B90:I90"/>
    <mergeCell ref="D80:H81"/>
    <mergeCell ref="AJ97:AP97"/>
    <mergeCell ref="P95:X95"/>
    <mergeCell ref="AJ106:AP107"/>
    <mergeCell ref="O101:X101"/>
    <mergeCell ref="M102:O102"/>
    <mergeCell ref="P102:S102"/>
    <mergeCell ref="U102:V102"/>
    <mergeCell ref="X102:Y102"/>
    <mergeCell ref="P99:X99"/>
    <mergeCell ref="P98:X98"/>
    <mergeCell ref="L98:M98"/>
    <mergeCell ref="M96:O96"/>
    <mergeCell ref="P96:X96"/>
    <mergeCell ref="L97:O97"/>
    <mergeCell ref="P97:X97"/>
    <mergeCell ref="AJ95:AP96"/>
    <mergeCell ref="AI95:AI96"/>
    <mergeCell ref="B93:I93"/>
    <mergeCell ref="B91:I91"/>
    <mergeCell ref="D82:O83"/>
    <mergeCell ref="M89:O89"/>
    <mergeCell ref="J86:J87"/>
    <mergeCell ref="AD109:AI109"/>
    <mergeCell ref="P104:X104"/>
    <mergeCell ref="P105:X106"/>
    <mergeCell ref="AD105:AI105"/>
    <mergeCell ref="AD106:AI107"/>
    <mergeCell ref="D109:P109"/>
    <mergeCell ref="D108:P108"/>
    <mergeCell ref="M126:O126"/>
    <mergeCell ref="P126:X126"/>
    <mergeCell ref="M119:M120"/>
    <mergeCell ref="N119:N120"/>
    <mergeCell ref="O119:O120"/>
    <mergeCell ref="E111:P111"/>
    <mergeCell ref="D110:P110"/>
    <mergeCell ref="D105:H105"/>
    <mergeCell ref="D106:H106"/>
    <mergeCell ref="L132:O132"/>
    <mergeCell ref="P132:X132"/>
    <mergeCell ref="AG129:AP129"/>
    <mergeCell ref="L130:O130"/>
    <mergeCell ref="P130:X130"/>
    <mergeCell ref="AG130:AI130"/>
    <mergeCell ref="AJ130:AP130"/>
    <mergeCell ref="L131:M131"/>
    <mergeCell ref="P131:X131"/>
    <mergeCell ref="AG131:AI132"/>
    <mergeCell ref="AJ131:AP132"/>
    <mergeCell ref="AB49:AF49"/>
    <mergeCell ref="AG49:AI49"/>
    <mergeCell ref="AJ49:AP49"/>
    <mergeCell ref="B49:C50"/>
    <mergeCell ref="D49:O50"/>
    <mergeCell ref="AJ50:AP51"/>
    <mergeCell ref="AJ52:AP53"/>
    <mergeCell ref="B51:C52"/>
    <mergeCell ref="D51:O52"/>
    <mergeCell ref="M53:M54"/>
    <mergeCell ref="N53:N54"/>
    <mergeCell ref="O53:O54"/>
    <mergeCell ref="AG52:AI53"/>
    <mergeCell ref="AG50:AI51"/>
    <mergeCell ref="AB50:AF51"/>
    <mergeCell ref="AB52:AF53"/>
    <mergeCell ref="L53:L54"/>
    <mergeCell ref="AJ54:AP55"/>
    <mergeCell ref="AC45:AO45"/>
    <mergeCell ref="K47:O48"/>
    <mergeCell ref="AB42:AO42"/>
    <mergeCell ref="D7:J7"/>
    <mergeCell ref="M3:O3"/>
    <mergeCell ref="P3:S3"/>
    <mergeCell ref="U3:V3"/>
    <mergeCell ref="X3:Y3"/>
    <mergeCell ref="P5:X5"/>
    <mergeCell ref="L33:O33"/>
    <mergeCell ref="P33:X33"/>
    <mergeCell ref="K20:K21"/>
    <mergeCell ref="P38:X38"/>
    <mergeCell ref="J32:K32"/>
    <mergeCell ref="G20:G21"/>
    <mergeCell ref="L20:L21"/>
    <mergeCell ref="M20:M21"/>
    <mergeCell ref="J29:K29"/>
    <mergeCell ref="M29:O29"/>
    <mergeCell ref="P29:X29"/>
    <mergeCell ref="J28:K28"/>
    <mergeCell ref="M28:O28"/>
    <mergeCell ref="P28:X28"/>
    <mergeCell ref="J26:K26"/>
    <mergeCell ref="B9:C9"/>
    <mergeCell ref="B12:J12"/>
    <mergeCell ref="B11:J11"/>
    <mergeCell ref="B6:C6"/>
    <mergeCell ref="D6:F6"/>
    <mergeCell ref="P6:X7"/>
    <mergeCell ref="B7:C7"/>
    <mergeCell ref="D9:J9"/>
    <mergeCell ref="B14:C15"/>
    <mergeCell ref="D14:H15"/>
    <mergeCell ref="I14:J15"/>
    <mergeCell ref="K14:O15"/>
    <mergeCell ref="J25:K25"/>
    <mergeCell ref="M25:O25"/>
    <mergeCell ref="B18:C19"/>
    <mergeCell ref="D18:O19"/>
    <mergeCell ref="B16:C17"/>
    <mergeCell ref="D16:O17"/>
    <mergeCell ref="N20:N21"/>
    <mergeCell ref="O20:O21"/>
    <mergeCell ref="H20:H21"/>
    <mergeCell ref="I20:I21"/>
    <mergeCell ref="J20:J21"/>
    <mergeCell ref="B20:C21"/>
    <mergeCell ref="D20:D21"/>
    <mergeCell ref="E20:E21"/>
    <mergeCell ref="F20:F21"/>
    <mergeCell ref="J24:K24"/>
    <mergeCell ref="M24:O24"/>
    <mergeCell ref="J23:K23"/>
    <mergeCell ref="B24:I24"/>
    <mergeCell ref="B25:I25"/>
    <mergeCell ref="K80:O81"/>
    <mergeCell ref="P61:X61"/>
    <mergeCell ref="M69:O69"/>
    <mergeCell ref="P69:S69"/>
    <mergeCell ref="J65:K65"/>
    <mergeCell ref="P64:X64"/>
    <mergeCell ref="J62:K62"/>
    <mergeCell ref="M62:O62"/>
    <mergeCell ref="P62:X62"/>
    <mergeCell ref="P72:X73"/>
    <mergeCell ref="J98:K98"/>
    <mergeCell ref="J124:K124"/>
    <mergeCell ref="M124:O124"/>
    <mergeCell ref="P124:X124"/>
    <mergeCell ref="J123:K123"/>
    <mergeCell ref="M123:O123"/>
    <mergeCell ref="P123:X123"/>
    <mergeCell ref="J53:J54"/>
    <mergeCell ref="K53:K54"/>
    <mergeCell ref="P122:X122"/>
    <mergeCell ref="J89:K89"/>
    <mergeCell ref="P89:X89"/>
    <mergeCell ref="M93:O93"/>
    <mergeCell ref="J93:K93"/>
    <mergeCell ref="J94:K94"/>
    <mergeCell ref="M94:O94"/>
    <mergeCell ref="P94:X94"/>
    <mergeCell ref="J96:K96"/>
    <mergeCell ref="J60:K60"/>
    <mergeCell ref="M60:O60"/>
    <mergeCell ref="P60:X60"/>
    <mergeCell ref="K86:K87"/>
    <mergeCell ref="L86:L87"/>
    <mergeCell ref="P57:X57"/>
  </mergeCells>
  <phoneticPr fontId="3"/>
  <dataValidations count="1">
    <dataValidation type="list" allowBlank="1" showInputMessage="1" showErrorMessage="1" sqref="N32" xr:uid="{00000000-0002-0000-0000-000000000000}">
      <formula1>$AR$1:$AR$3</formula1>
    </dataValidation>
  </dataValidations>
  <printOptions horizontalCentered="1" verticalCentered="1"/>
  <pageMargins left="0" right="0" top="0" bottom="0" header="0" footer="0"/>
  <pageSetup paperSize="9" scale="95" orientation="landscape" blackAndWhite="1" r:id="rId1"/>
  <headerFooter alignWithMargins="0"/>
  <rowBreaks count="3" manualBreakCount="3">
    <brk id="33" max="38" man="1"/>
    <brk id="66" max="38" man="1"/>
    <brk id="99" max="38" man="1"/>
  </rowBreaks>
  <ignoredErrors>
    <ignoredError sqref="Q31:X31 Q66:X66 P33:X33 Q130:X130 Q64:X64" unlockedFormula="1"/>
    <ignoredError sqref="AR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1"/>
  <sheetViews>
    <sheetView workbookViewId="0">
      <selection activeCell="C282" sqref="C282"/>
    </sheetView>
  </sheetViews>
  <sheetFormatPr defaultColWidth="9" defaultRowHeight="13.5" x14ac:dyDescent="0.15"/>
  <cols>
    <col min="1" max="2" width="9" style="34"/>
    <col min="3" max="3" width="8.625" style="34" customWidth="1"/>
    <col min="4" max="4" width="24.75" style="50" bestFit="1" customWidth="1"/>
    <col min="5" max="5" width="8.625" style="34" customWidth="1"/>
    <col min="6" max="6" width="13.5" style="50" customWidth="1"/>
    <col min="7" max="7" width="35.125" style="50" customWidth="1"/>
    <col min="8" max="16384" width="9" style="34"/>
  </cols>
  <sheetData>
    <row r="1" spans="1:7" ht="22.5" x14ac:dyDescent="0.15">
      <c r="A1" s="33" t="s">
        <v>42</v>
      </c>
      <c r="C1" s="35" t="s">
        <v>43</v>
      </c>
      <c r="D1" s="36" t="s">
        <v>44</v>
      </c>
      <c r="E1" s="37" t="s">
        <v>45</v>
      </c>
      <c r="F1" s="38" t="s">
        <v>46</v>
      </c>
      <c r="G1" s="38" t="s">
        <v>47</v>
      </c>
    </row>
    <row r="2" spans="1:7" x14ac:dyDescent="0.15">
      <c r="A2" s="33"/>
      <c r="C2" s="33">
        <v>11000</v>
      </c>
      <c r="D2" s="39" t="s">
        <v>48</v>
      </c>
      <c r="E2" s="40">
        <v>5210</v>
      </c>
      <c r="F2" s="39" t="s">
        <v>49</v>
      </c>
      <c r="G2" s="39"/>
    </row>
    <row r="3" spans="1:7" x14ac:dyDescent="0.15">
      <c r="A3" s="41" t="s">
        <v>495</v>
      </c>
      <c r="C3" s="33">
        <v>11001</v>
      </c>
      <c r="D3" s="39" t="s">
        <v>50</v>
      </c>
      <c r="E3" s="40">
        <v>5210</v>
      </c>
      <c r="F3" s="39" t="s">
        <v>49</v>
      </c>
      <c r="G3" s="39" t="s">
        <v>51</v>
      </c>
    </row>
    <row r="4" spans="1:7" x14ac:dyDescent="0.15">
      <c r="A4" s="33">
        <v>8</v>
      </c>
      <c r="C4" s="33"/>
      <c r="D4" s="39"/>
      <c r="E4" s="40"/>
      <c r="F4" s="39"/>
      <c r="G4" s="42"/>
    </row>
    <row r="5" spans="1:7" x14ac:dyDescent="0.15">
      <c r="A5" s="33">
        <v>10</v>
      </c>
      <c r="C5" s="33">
        <v>11002</v>
      </c>
      <c r="D5" s="39" t="s">
        <v>52</v>
      </c>
      <c r="E5" s="40">
        <v>5210</v>
      </c>
      <c r="F5" s="39" t="s">
        <v>49</v>
      </c>
      <c r="G5" s="39" t="s">
        <v>53</v>
      </c>
    </row>
    <row r="6" spans="1:7" x14ac:dyDescent="0.15">
      <c r="C6" s="33">
        <v>11003</v>
      </c>
      <c r="D6" s="39" t="s">
        <v>54</v>
      </c>
      <c r="E6" s="40">
        <v>5210</v>
      </c>
      <c r="F6" s="39" t="s">
        <v>49</v>
      </c>
      <c r="G6" s="39" t="s">
        <v>55</v>
      </c>
    </row>
    <row r="7" spans="1:7" x14ac:dyDescent="0.15">
      <c r="C7" s="33">
        <v>11004</v>
      </c>
      <c r="D7" s="39" t="s">
        <v>56</v>
      </c>
      <c r="E7" s="40">
        <v>5210</v>
      </c>
      <c r="F7" s="39" t="s">
        <v>49</v>
      </c>
      <c r="G7" s="39"/>
    </row>
    <row r="8" spans="1:7" x14ac:dyDescent="0.15">
      <c r="C8" s="33">
        <v>11005</v>
      </c>
      <c r="D8" s="39" t="s">
        <v>57</v>
      </c>
      <c r="E8" s="40">
        <v>5210</v>
      </c>
      <c r="F8" s="39" t="s">
        <v>49</v>
      </c>
      <c r="G8" s="39" t="s">
        <v>58</v>
      </c>
    </row>
    <row r="9" spans="1:7" x14ac:dyDescent="0.15">
      <c r="C9" s="33">
        <v>11006</v>
      </c>
      <c r="D9" s="39" t="s">
        <v>59</v>
      </c>
      <c r="E9" s="40">
        <v>5210</v>
      </c>
      <c r="F9" s="39" t="s">
        <v>49</v>
      </c>
      <c r="G9" s="39" t="s">
        <v>60</v>
      </c>
    </row>
    <row r="10" spans="1:7" x14ac:dyDescent="0.15">
      <c r="C10" s="33">
        <v>12000</v>
      </c>
      <c r="D10" s="39" t="s">
        <v>61</v>
      </c>
      <c r="E10" s="40">
        <v>5210</v>
      </c>
      <c r="F10" s="39" t="s">
        <v>49</v>
      </c>
      <c r="G10" s="39"/>
    </row>
    <row r="11" spans="1:7" x14ac:dyDescent="0.15">
      <c r="C11" s="33">
        <v>12001</v>
      </c>
      <c r="D11" s="39" t="s">
        <v>62</v>
      </c>
      <c r="E11" s="40">
        <v>5210</v>
      </c>
      <c r="F11" s="39" t="s">
        <v>49</v>
      </c>
      <c r="G11" s="39"/>
    </row>
    <row r="12" spans="1:7" x14ac:dyDescent="0.15">
      <c r="C12" s="33">
        <v>12002</v>
      </c>
      <c r="D12" s="39" t="s">
        <v>63</v>
      </c>
      <c r="E12" s="40">
        <v>5210</v>
      </c>
      <c r="F12" s="39" t="s">
        <v>49</v>
      </c>
      <c r="G12" s="39"/>
    </row>
    <row r="13" spans="1:7" x14ac:dyDescent="0.15">
      <c r="C13" s="33">
        <v>12003</v>
      </c>
      <c r="D13" s="39" t="s">
        <v>64</v>
      </c>
      <c r="E13" s="40">
        <v>5210</v>
      </c>
      <c r="F13" s="39" t="s">
        <v>49</v>
      </c>
      <c r="G13" s="39" t="s">
        <v>65</v>
      </c>
    </row>
    <row r="14" spans="1:7" x14ac:dyDescent="0.15">
      <c r="C14" s="33">
        <v>13000</v>
      </c>
      <c r="D14" s="39" t="s">
        <v>66</v>
      </c>
      <c r="E14" s="40">
        <v>5210</v>
      </c>
      <c r="F14" s="39" t="s">
        <v>49</v>
      </c>
      <c r="G14" s="39" t="s">
        <v>67</v>
      </c>
    </row>
    <row r="15" spans="1:7" x14ac:dyDescent="0.15">
      <c r="C15" s="33"/>
      <c r="D15" s="39"/>
      <c r="E15" s="40"/>
      <c r="F15" s="39"/>
      <c r="G15" s="42"/>
    </row>
    <row r="16" spans="1:7" x14ac:dyDescent="0.15">
      <c r="C16" s="33">
        <v>13001</v>
      </c>
      <c r="D16" s="39" t="s">
        <v>68</v>
      </c>
      <c r="E16" s="40">
        <v>5210</v>
      </c>
      <c r="F16" s="39" t="s">
        <v>49</v>
      </c>
      <c r="G16" s="39"/>
    </row>
    <row r="17" spans="3:7" x14ac:dyDescent="0.15">
      <c r="C17" s="33">
        <v>13002</v>
      </c>
      <c r="D17" s="39" t="s">
        <v>69</v>
      </c>
      <c r="E17" s="40">
        <v>5210</v>
      </c>
      <c r="F17" s="39" t="s">
        <v>49</v>
      </c>
      <c r="G17" s="39" t="s">
        <v>70</v>
      </c>
    </row>
    <row r="18" spans="3:7" x14ac:dyDescent="0.15">
      <c r="C18" s="33">
        <v>13003</v>
      </c>
      <c r="D18" s="39" t="s">
        <v>71</v>
      </c>
      <c r="E18" s="40">
        <v>5210</v>
      </c>
      <c r="F18" s="39" t="s">
        <v>49</v>
      </c>
      <c r="G18" s="39"/>
    </row>
    <row r="19" spans="3:7" x14ac:dyDescent="0.15">
      <c r="C19" s="33">
        <v>13004</v>
      </c>
      <c r="D19" s="39" t="s">
        <v>72</v>
      </c>
      <c r="E19" s="40">
        <v>5210</v>
      </c>
      <c r="F19" s="39" t="s">
        <v>49</v>
      </c>
      <c r="G19" s="39" t="s">
        <v>73</v>
      </c>
    </row>
    <row r="20" spans="3:7" x14ac:dyDescent="0.15">
      <c r="C20" s="33"/>
      <c r="D20" s="39"/>
      <c r="E20" s="40"/>
      <c r="F20" s="39"/>
      <c r="G20" s="42"/>
    </row>
    <row r="21" spans="3:7" x14ac:dyDescent="0.15">
      <c r="C21" s="33"/>
      <c r="D21" s="39"/>
      <c r="E21" s="40"/>
      <c r="F21" s="39"/>
      <c r="G21" s="39"/>
    </row>
    <row r="22" spans="3:7" x14ac:dyDescent="0.15">
      <c r="C22" s="33">
        <v>14000</v>
      </c>
      <c r="D22" s="39" t="s">
        <v>74</v>
      </c>
      <c r="E22" s="40">
        <v>5210</v>
      </c>
      <c r="F22" s="39" t="s">
        <v>49</v>
      </c>
      <c r="G22" s="43"/>
    </row>
    <row r="23" spans="3:7" x14ac:dyDescent="0.15">
      <c r="C23" s="33"/>
      <c r="D23" s="39"/>
      <c r="E23" s="40"/>
      <c r="F23" s="39"/>
      <c r="G23" s="42"/>
    </row>
    <row r="24" spans="3:7" x14ac:dyDescent="0.15">
      <c r="C24" s="33">
        <v>14001</v>
      </c>
      <c r="D24" s="39" t="s">
        <v>75</v>
      </c>
      <c r="E24" s="40">
        <v>5210</v>
      </c>
      <c r="F24" s="39" t="s">
        <v>49</v>
      </c>
      <c r="G24" s="39" t="s">
        <v>76</v>
      </c>
    </row>
    <row r="25" spans="3:7" x14ac:dyDescent="0.15">
      <c r="C25" s="33"/>
      <c r="D25" s="39"/>
      <c r="E25" s="40"/>
      <c r="F25" s="39"/>
      <c r="G25" s="42"/>
    </row>
    <row r="26" spans="3:7" x14ac:dyDescent="0.15">
      <c r="C26" s="33">
        <v>14002</v>
      </c>
      <c r="D26" s="39" t="s">
        <v>77</v>
      </c>
      <c r="E26" s="40">
        <v>5210</v>
      </c>
      <c r="F26" s="39" t="s">
        <v>49</v>
      </c>
      <c r="G26" s="39" t="s">
        <v>53</v>
      </c>
    </row>
    <row r="27" spans="3:7" x14ac:dyDescent="0.15">
      <c r="C27" s="33">
        <v>14003</v>
      </c>
      <c r="D27" s="39" t="s">
        <v>78</v>
      </c>
      <c r="E27" s="40">
        <v>5210</v>
      </c>
      <c r="F27" s="39" t="s">
        <v>49</v>
      </c>
      <c r="G27" s="39" t="s">
        <v>79</v>
      </c>
    </row>
    <row r="28" spans="3:7" ht="27" x14ac:dyDescent="0.15">
      <c r="C28" s="33">
        <v>14004</v>
      </c>
      <c r="D28" s="39" t="s">
        <v>80</v>
      </c>
      <c r="E28" s="40">
        <v>5210</v>
      </c>
      <c r="F28" s="39" t="s">
        <v>49</v>
      </c>
      <c r="G28" s="44" t="s">
        <v>81</v>
      </c>
    </row>
    <row r="29" spans="3:7" x14ac:dyDescent="0.15">
      <c r="C29" s="33">
        <v>14005</v>
      </c>
      <c r="D29" s="39" t="s">
        <v>82</v>
      </c>
      <c r="E29" s="40">
        <v>5210</v>
      </c>
      <c r="F29" s="39" t="s">
        <v>49</v>
      </c>
      <c r="G29" s="39" t="s">
        <v>83</v>
      </c>
    </row>
    <row r="30" spans="3:7" x14ac:dyDescent="0.15">
      <c r="C30" s="33">
        <v>21000</v>
      </c>
      <c r="D30" s="39" t="s">
        <v>84</v>
      </c>
      <c r="E30" s="40">
        <v>5220</v>
      </c>
      <c r="F30" s="39" t="s">
        <v>85</v>
      </c>
      <c r="G30" s="39" t="s">
        <v>86</v>
      </c>
    </row>
    <row r="31" spans="3:7" x14ac:dyDescent="0.15">
      <c r="C31" s="33"/>
      <c r="D31" s="39"/>
      <c r="E31" s="40"/>
      <c r="F31" s="39"/>
      <c r="G31" s="39"/>
    </row>
    <row r="32" spans="3:7" x14ac:dyDescent="0.15">
      <c r="C32" s="33"/>
      <c r="D32" s="39"/>
      <c r="E32" s="40"/>
      <c r="F32" s="39"/>
      <c r="G32" s="44"/>
    </row>
    <row r="33" spans="3:7" x14ac:dyDescent="0.15">
      <c r="C33" s="33">
        <v>21001</v>
      </c>
      <c r="D33" s="39" t="s">
        <v>87</v>
      </c>
      <c r="E33" s="40">
        <v>5220</v>
      </c>
      <c r="F33" s="39" t="s">
        <v>85</v>
      </c>
      <c r="G33" s="39" t="s">
        <v>88</v>
      </c>
    </row>
    <row r="34" spans="3:7" x14ac:dyDescent="0.15">
      <c r="C34" s="33">
        <v>21002</v>
      </c>
      <c r="D34" s="39" t="s">
        <v>89</v>
      </c>
      <c r="E34" s="40">
        <v>5220</v>
      </c>
      <c r="F34" s="39" t="s">
        <v>85</v>
      </c>
      <c r="G34" s="39"/>
    </row>
    <row r="35" spans="3:7" x14ac:dyDescent="0.15">
      <c r="C35" s="33">
        <v>22000</v>
      </c>
      <c r="D35" s="39" t="s">
        <v>90</v>
      </c>
      <c r="E35" s="40">
        <v>5220</v>
      </c>
      <c r="F35" s="39" t="s">
        <v>85</v>
      </c>
      <c r="G35" s="39" t="s">
        <v>91</v>
      </c>
    </row>
    <row r="36" spans="3:7" x14ac:dyDescent="0.15">
      <c r="C36" s="33"/>
      <c r="D36" s="39"/>
      <c r="E36" s="40"/>
      <c r="F36" s="39"/>
      <c r="G36" s="39"/>
    </row>
    <row r="37" spans="3:7" x14ac:dyDescent="0.15">
      <c r="C37" s="33"/>
      <c r="D37" s="39"/>
      <c r="E37" s="40"/>
      <c r="F37" s="39"/>
      <c r="G37" s="39"/>
    </row>
    <row r="38" spans="3:7" x14ac:dyDescent="0.15">
      <c r="C38" s="33">
        <v>22001</v>
      </c>
      <c r="D38" s="39" t="s">
        <v>92</v>
      </c>
      <c r="E38" s="40">
        <v>5220</v>
      </c>
      <c r="F38" s="39" t="s">
        <v>85</v>
      </c>
      <c r="G38" s="39" t="s">
        <v>93</v>
      </c>
    </row>
    <row r="39" spans="3:7" x14ac:dyDescent="0.15">
      <c r="C39" s="33">
        <v>22002</v>
      </c>
      <c r="D39" s="39" t="s">
        <v>94</v>
      </c>
      <c r="E39" s="40">
        <v>5220</v>
      </c>
      <c r="F39" s="39" t="s">
        <v>85</v>
      </c>
      <c r="G39" s="39"/>
    </row>
    <row r="40" spans="3:7" x14ac:dyDescent="0.15">
      <c r="C40" s="33">
        <v>22003</v>
      </c>
      <c r="D40" s="39" t="s">
        <v>95</v>
      </c>
      <c r="E40" s="40">
        <v>5220</v>
      </c>
      <c r="F40" s="39" t="s">
        <v>85</v>
      </c>
      <c r="G40" s="39" t="s">
        <v>96</v>
      </c>
    </row>
    <row r="41" spans="3:7" x14ac:dyDescent="0.15">
      <c r="C41" s="33">
        <v>23000</v>
      </c>
      <c r="D41" s="39" t="s">
        <v>97</v>
      </c>
      <c r="E41" s="40">
        <v>5220</v>
      </c>
      <c r="F41" s="39" t="s">
        <v>85</v>
      </c>
      <c r="G41" s="39" t="s">
        <v>98</v>
      </c>
    </row>
    <row r="42" spans="3:7" x14ac:dyDescent="0.15">
      <c r="C42" s="33">
        <v>23001</v>
      </c>
      <c r="D42" s="39" t="s">
        <v>99</v>
      </c>
      <c r="E42" s="40">
        <v>5220</v>
      </c>
      <c r="F42" s="39" t="s">
        <v>85</v>
      </c>
      <c r="G42" s="39"/>
    </row>
    <row r="43" spans="3:7" x14ac:dyDescent="0.15">
      <c r="C43" s="33">
        <v>23002</v>
      </c>
      <c r="D43" s="45" t="s">
        <v>100</v>
      </c>
      <c r="E43" s="40">
        <v>5220</v>
      </c>
      <c r="F43" s="39" t="s">
        <v>85</v>
      </c>
      <c r="G43" s="39"/>
    </row>
    <row r="44" spans="3:7" x14ac:dyDescent="0.15">
      <c r="C44" s="33">
        <v>23003</v>
      </c>
      <c r="D44" s="39" t="s">
        <v>101</v>
      </c>
      <c r="E44" s="46">
        <v>5220</v>
      </c>
      <c r="F44" s="39" t="s">
        <v>85</v>
      </c>
      <c r="G44" s="39" t="s">
        <v>98</v>
      </c>
    </row>
    <row r="45" spans="3:7" x14ac:dyDescent="0.15">
      <c r="C45" s="33"/>
      <c r="D45" s="39"/>
      <c r="E45" s="40"/>
      <c r="F45" s="39"/>
      <c r="G45" s="39"/>
    </row>
    <row r="46" spans="3:7" x14ac:dyDescent="0.15">
      <c r="C46" s="33">
        <v>23004</v>
      </c>
      <c r="D46" s="39" t="s">
        <v>102</v>
      </c>
      <c r="E46" s="40">
        <v>5220</v>
      </c>
      <c r="F46" s="39" t="s">
        <v>85</v>
      </c>
      <c r="G46" s="39" t="s">
        <v>103</v>
      </c>
    </row>
    <row r="47" spans="3:7" x14ac:dyDescent="0.15">
      <c r="C47" s="33"/>
      <c r="D47" s="39"/>
      <c r="E47" s="40"/>
      <c r="F47" s="39"/>
      <c r="G47" s="39"/>
    </row>
    <row r="48" spans="3:7" x14ac:dyDescent="0.15">
      <c r="C48" s="33">
        <v>24000</v>
      </c>
      <c r="D48" s="39" t="s">
        <v>104</v>
      </c>
      <c r="E48" s="40">
        <v>5220</v>
      </c>
      <c r="F48" s="39" t="s">
        <v>85</v>
      </c>
      <c r="G48" s="39" t="s">
        <v>105</v>
      </c>
    </row>
    <row r="49" spans="3:7" x14ac:dyDescent="0.15">
      <c r="C49" s="33">
        <v>24001</v>
      </c>
      <c r="D49" s="39" t="s">
        <v>106</v>
      </c>
      <c r="E49" s="40">
        <v>5220</v>
      </c>
      <c r="F49" s="39" t="s">
        <v>85</v>
      </c>
      <c r="G49" s="33"/>
    </row>
    <row r="50" spans="3:7" ht="40.5" x14ac:dyDescent="0.15">
      <c r="C50" s="33">
        <v>24002</v>
      </c>
      <c r="D50" s="39" t="s">
        <v>107</v>
      </c>
      <c r="E50" s="40">
        <v>5220</v>
      </c>
      <c r="F50" s="39" t="s">
        <v>85</v>
      </c>
      <c r="G50" s="44" t="s">
        <v>108</v>
      </c>
    </row>
    <row r="51" spans="3:7" x14ac:dyDescent="0.15">
      <c r="C51" s="33">
        <v>24003</v>
      </c>
      <c r="D51" s="39" t="s">
        <v>109</v>
      </c>
      <c r="E51" s="40">
        <v>5220</v>
      </c>
      <c r="F51" s="39" t="s">
        <v>85</v>
      </c>
      <c r="G51" s="39"/>
    </row>
    <row r="52" spans="3:7" x14ac:dyDescent="0.15">
      <c r="C52" s="33">
        <v>24004</v>
      </c>
      <c r="D52" s="39" t="s">
        <v>110</v>
      </c>
      <c r="E52" s="40">
        <v>5220</v>
      </c>
      <c r="F52" s="39" t="s">
        <v>85</v>
      </c>
      <c r="G52" s="39"/>
    </row>
    <row r="53" spans="3:7" x14ac:dyDescent="0.15">
      <c r="C53" s="33"/>
      <c r="D53" s="39"/>
      <c r="E53" s="40"/>
      <c r="F53" s="39"/>
      <c r="G53" s="39"/>
    </row>
    <row r="54" spans="3:7" x14ac:dyDescent="0.15">
      <c r="C54" s="33">
        <v>24005</v>
      </c>
      <c r="D54" s="39" t="s">
        <v>111</v>
      </c>
      <c r="E54" s="40">
        <v>5220</v>
      </c>
      <c r="F54" s="39" t="s">
        <v>85</v>
      </c>
      <c r="G54" s="39" t="s">
        <v>112</v>
      </c>
    </row>
    <row r="55" spans="3:7" x14ac:dyDescent="0.15">
      <c r="C55" s="33">
        <v>24006</v>
      </c>
      <c r="D55" s="39" t="s">
        <v>113</v>
      </c>
      <c r="E55" s="40">
        <v>5220</v>
      </c>
      <c r="F55" s="39" t="s">
        <v>85</v>
      </c>
      <c r="G55" s="39" t="s">
        <v>114</v>
      </c>
    </row>
    <row r="56" spans="3:7" x14ac:dyDescent="0.15">
      <c r="C56" s="33">
        <v>25000</v>
      </c>
      <c r="D56" s="39" t="s">
        <v>115</v>
      </c>
      <c r="E56" s="40">
        <v>5220</v>
      </c>
      <c r="F56" s="39" t="s">
        <v>85</v>
      </c>
      <c r="G56" s="39"/>
    </row>
    <row r="57" spans="3:7" x14ac:dyDescent="0.15">
      <c r="C57" s="33"/>
      <c r="D57" s="39"/>
      <c r="E57" s="40"/>
      <c r="F57" s="39"/>
      <c r="G57" s="42" t="s">
        <v>116</v>
      </c>
    </row>
    <row r="58" spans="3:7" x14ac:dyDescent="0.15">
      <c r="C58" s="33">
        <v>25001</v>
      </c>
      <c r="D58" s="39" t="s">
        <v>117</v>
      </c>
      <c r="E58" s="40">
        <v>5220</v>
      </c>
      <c r="F58" s="39" t="s">
        <v>85</v>
      </c>
      <c r="G58" s="39" t="s">
        <v>118</v>
      </c>
    </row>
    <row r="59" spans="3:7" x14ac:dyDescent="0.15">
      <c r="C59" s="33">
        <v>25002</v>
      </c>
      <c r="D59" s="39" t="s">
        <v>119</v>
      </c>
      <c r="E59" s="40">
        <v>5220</v>
      </c>
      <c r="F59" s="39" t="s">
        <v>85</v>
      </c>
      <c r="G59" s="39" t="s">
        <v>120</v>
      </c>
    </row>
    <row r="60" spans="3:7" x14ac:dyDescent="0.15">
      <c r="C60" s="33">
        <v>25003</v>
      </c>
      <c r="D60" s="39" t="s">
        <v>121</v>
      </c>
      <c r="E60" s="40">
        <v>5220</v>
      </c>
      <c r="F60" s="39" t="s">
        <v>85</v>
      </c>
      <c r="G60" s="39" t="s">
        <v>122</v>
      </c>
    </row>
    <row r="61" spans="3:7" x14ac:dyDescent="0.15">
      <c r="C61" s="33">
        <v>25004</v>
      </c>
      <c r="D61" s="39" t="s">
        <v>123</v>
      </c>
      <c r="E61" s="40">
        <v>5220</v>
      </c>
      <c r="F61" s="39" t="s">
        <v>85</v>
      </c>
      <c r="G61" s="39"/>
    </row>
    <row r="62" spans="3:7" x14ac:dyDescent="0.15">
      <c r="C62" s="33">
        <v>26000</v>
      </c>
      <c r="D62" s="39" t="s">
        <v>124</v>
      </c>
      <c r="E62" s="40">
        <v>5220</v>
      </c>
      <c r="F62" s="39" t="s">
        <v>85</v>
      </c>
      <c r="G62" s="39" t="s">
        <v>125</v>
      </c>
    </row>
    <row r="63" spans="3:7" x14ac:dyDescent="0.15">
      <c r="C63" s="33">
        <v>26001</v>
      </c>
      <c r="D63" s="39" t="s">
        <v>126</v>
      </c>
      <c r="E63" s="40">
        <v>5220</v>
      </c>
      <c r="F63" s="39" t="s">
        <v>85</v>
      </c>
      <c r="G63" s="39" t="s">
        <v>127</v>
      </c>
    </row>
    <row r="64" spans="3:7" x14ac:dyDescent="0.15">
      <c r="C64" s="39">
        <v>27000</v>
      </c>
      <c r="D64" s="39" t="s">
        <v>128</v>
      </c>
      <c r="E64" s="39">
        <v>5220</v>
      </c>
      <c r="F64" s="39" t="s">
        <v>129</v>
      </c>
      <c r="G64" s="39"/>
    </row>
    <row r="65" spans="3:7" x14ac:dyDescent="0.15">
      <c r="C65" s="33"/>
      <c r="D65" s="39"/>
      <c r="E65" s="40"/>
      <c r="F65" s="39"/>
      <c r="G65" s="39"/>
    </row>
    <row r="66" spans="3:7" x14ac:dyDescent="0.15">
      <c r="C66" s="39">
        <v>27001</v>
      </c>
      <c r="D66" s="39" t="s">
        <v>130</v>
      </c>
      <c r="E66" s="40">
        <v>5250</v>
      </c>
      <c r="F66" s="39" t="s">
        <v>131</v>
      </c>
      <c r="G66" s="39" t="s">
        <v>132</v>
      </c>
    </row>
    <row r="67" spans="3:7" x14ac:dyDescent="0.15">
      <c r="C67" s="33"/>
      <c r="D67" s="39"/>
      <c r="E67" s="40"/>
      <c r="F67" s="39"/>
      <c r="G67" s="39"/>
    </row>
    <row r="68" spans="3:7" x14ac:dyDescent="0.15">
      <c r="C68" s="39">
        <v>27002</v>
      </c>
      <c r="D68" s="39" t="s">
        <v>133</v>
      </c>
      <c r="E68" s="39">
        <v>5220</v>
      </c>
      <c r="F68" s="39" t="s">
        <v>129</v>
      </c>
      <c r="G68" s="39"/>
    </row>
    <row r="69" spans="3:7" x14ac:dyDescent="0.15">
      <c r="C69" s="33"/>
      <c r="D69" s="39"/>
      <c r="E69" s="40"/>
      <c r="F69" s="39"/>
      <c r="G69" s="39"/>
    </row>
    <row r="70" spans="3:7" x14ac:dyDescent="0.15">
      <c r="C70" s="39">
        <v>31000</v>
      </c>
      <c r="D70" s="39" t="s">
        <v>134</v>
      </c>
      <c r="E70" s="40">
        <v>5230</v>
      </c>
      <c r="F70" s="39" t="s">
        <v>135</v>
      </c>
      <c r="G70" s="39" t="s">
        <v>136</v>
      </c>
    </row>
    <row r="71" spans="3:7" x14ac:dyDescent="0.15">
      <c r="C71" s="33"/>
      <c r="D71" s="39"/>
      <c r="E71" s="40"/>
      <c r="F71" s="39"/>
      <c r="G71" s="42" t="s">
        <v>116</v>
      </c>
    </row>
    <row r="72" spans="3:7" x14ac:dyDescent="0.15">
      <c r="C72" s="33">
        <v>31001</v>
      </c>
      <c r="D72" s="39" t="s">
        <v>137</v>
      </c>
      <c r="E72" s="40">
        <v>5230</v>
      </c>
      <c r="F72" s="39" t="s">
        <v>135</v>
      </c>
      <c r="G72" s="39" t="s">
        <v>138</v>
      </c>
    </row>
    <row r="73" spans="3:7" x14ac:dyDescent="0.15">
      <c r="C73" s="33">
        <v>31100</v>
      </c>
      <c r="D73" s="39" t="s">
        <v>139</v>
      </c>
      <c r="E73" s="40">
        <v>5230</v>
      </c>
      <c r="F73" s="39" t="s">
        <v>135</v>
      </c>
      <c r="G73" s="39" t="s">
        <v>140</v>
      </c>
    </row>
    <row r="74" spans="3:7" x14ac:dyDescent="0.15">
      <c r="C74" s="33">
        <v>31101</v>
      </c>
      <c r="D74" s="39" t="s">
        <v>141</v>
      </c>
      <c r="E74" s="40">
        <v>5230</v>
      </c>
      <c r="F74" s="39" t="s">
        <v>135</v>
      </c>
      <c r="G74" s="39"/>
    </row>
    <row r="75" spans="3:7" x14ac:dyDescent="0.15">
      <c r="C75" s="33">
        <v>31102</v>
      </c>
      <c r="D75" s="39" t="s">
        <v>142</v>
      </c>
      <c r="E75" s="40">
        <v>5230</v>
      </c>
      <c r="F75" s="39" t="s">
        <v>135</v>
      </c>
      <c r="G75" s="39" t="s">
        <v>143</v>
      </c>
    </row>
    <row r="76" spans="3:7" x14ac:dyDescent="0.15">
      <c r="C76" s="33">
        <v>31103</v>
      </c>
      <c r="D76" s="39" t="s">
        <v>144</v>
      </c>
      <c r="E76" s="40">
        <v>5230</v>
      </c>
      <c r="F76" s="39" t="s">
        <v>135</v>
      </c>
      <c r="G76" s="39"/>
    </row>
    <row r="77" spans="3:7" x14ac:dyDescent="0.15">
      <c r="C77" s="33">
        <v>31104</v>
      </c>
      <c r="D77" s="39" t="s">
        <v>145</v>
      </c>
      <c r="E77" s="40">
        <v>5230</v>
      </c>
      <c r="F77" s="39" t="s">
        <v>135</v>
      </c>
      <c r="G77" s="39"/>
    </row>
    <row r="78" spans="3:7" x14ac:dyDescent="0.15">
      <c r="C78" s="33">
        <v>31105</v>
      </c>
      <c r="D78" s="39" t="s">
        <v>146</v>
      </c>
      <c r="E78" s="40">
        <v>5230</v>
      </c>
      <c r="F78" s="39" t="s">
        <v>135</v>
      </c>
      <c r="G78" s="39"/>
    </row>
    <row r="79" spans="3:7" x14ac:dyDescent="0.15">
      <c r="C79" s="33">
        <v>31106</v>
      </c>
      <c r="D79" s="39" t="s">
        <v>147</v>
      </c>
      <c r="E79" s="40">
        <v>5230</v>
      </c>
      <c r="F79" s="39" t="s">
        <v>135</v>
      </c>
      <c r="G79" s="39"/>
    </row>
    <row r="80" spans="3:7" x14ac:dyDescent="0.15">
      <c r="C80" s="33">
        <v>31107</v>
      </c>
      <c r="D80" s="39" t="s">
        <v>148</v>
      </c>
      <c r="E80" s="40">
        <v>5230</v>
      </c>
      <c r="F80" s="39" t="s">
        <v>135</v>
      </c>
      <c r="G80" s="39" t="s">
        <v>149</v>
      </c>
    </row>
    <row r="81" spans="3:7" x14ac:dyDescent="0.15">
      <c r="C81" s="33">
        <v>31200</v>
      </c>
      <c r="D81" s="39" t="s">
        <v>150</v>
      </c>
      <c r="E81" s="40">
        <v>5260</v>
      </c>
      <c r="F81" s="47" t="s">
        <v>151</v>
      </c>
      <c r="G81" s="39" t="s">
        <v>152</v>
      </c>
    </row>
    <row r="82" spans="3:7" x14ac:dyDescent="0.15">
      <c r="C82" s="33">
        <v>31201</v>
      </c>
      <c r="D82" s="39" t="s">
        <v>153</v>
      </c>
      <c r="E82" s="40">
        <v>5230</v>
      </c>
      <c r="F82" s="39" t="s">
        <v>135</v>
      </c>
      <c r="G82" s="39" t="s">
        <v>154</v>
      </c>
    </row>
    <row r="83" spans="3:7" x14ac:dyDescent="0.15">
      <c r="C83" s="33">
        <v>31202</v>
      </c>
      <c r="D83" s="39" t="s">
        <v>155</v>
      </c>
      <c r="E83" s="40">
        <v>5230</v>
      </c>
      <c r="F83" s="39" t="s">
        <v>135</v>
      </c>
      <c r="G83" s="39" t="s">
        <v>156</v>
      </c>
    </row>
    <row r="84" spans="3:7" x14ac:dyDescent="0.15">
      <c r="C84" s="33">
        <v>31300</v>
      </c>
      <c r="D84" s="39" t="s">
        <v>157</v>
      </c>
      <c r="E84" s="40">
        <v>5230</v>
      </c>
      <c r="F84" s="39" t="s">
        <v>135</v>
      </c>
      <c r="G84" s="39"/>
    </row>
    <row r="85" spans="3:7" x14ac:dyDescent="0.15">
      <c r="C85" s="33">
        <v>31301</v>
      </c>
      <c r="D85" s="39" t="s">
        <v>158</v>
      </c>
      <c r="E85" s="40">
        <v>5230</v>
      </c>
      <c r="F85" s="39" t="s">
        <v>135</v>
      </c>
      <c r="G85" s="39"/>
    </row>
    <row r="86" spans="3:7" x14ac:dyDescent="0.15">
      <c r="C86" s="33"/>
      <c r="D86" s="39"/>
      <c r="E86" s="40"/>
      <c r="F86" s="39"/>
      <c r="G86" s="42" t="s">
        <v>116</v>
      </c>
    </row>
    <row r="87" spans="3:7" x14ac:dyDescent="0.15">
      <c r="C87" s="33">
        <v>31400</v>
      </c>
      <c r="D87" s="39" t="s">
        <v>159</v>
      </c>
      <c r="E87" s="40">
        <v>5230</v>
      </c>
      <c r="F87" s="39" t="s">
        <v>135</v>
      </c>
      <c r="G87" s="39" t="s">
        <v>160</v>
      </c>
    </row>
    <row r="88" spans="3:7" x14ac:dyDescent="0.15">
      <c r="C88" s="33">
        <v>31401</v>
      </c>
      <c r="D88" s="39" t="s">
        <v>161</v>
      </c>
      <c r="E88" s="40">
        <v>5230</v>
      </c>
      <c r="F88" s="39" t="s">
        <v>135</v>
      </c>
      <c r="G88" s="39" t="s">
        <v>162</v>
      </c>
    </row>
    <row r="89" spans="3:7" x14ac:dyDescent="0.15">
      <c r="C89" s="33">
        <v>31402</v>
      </c>
      <c r="D89" s="39" t="s">
        <v>163</v>
      </c>
      <c r="E89" s="40">
        <v>5230</v>
      </c>
      <c r="F89" s="39" t="s">
        <v>135</v>
      </c>
      <c r="G89" s="39"/>
    </row>
    <row r="90" spans="3:7" x14ac:dyDescent="0.15">
      <c r="C90" s="33">
        <v>31403</v>
      </c>
      <c r="D90" s="39" t="s">
        <v>164</v>
      </c>
      <c r="E90" s="40">
        <v>5230</v>
      </c>
      <c r="F90" s="39" t="s">
        <v>135</v>
      </c>
      <c r="G90" s="39"/>
    </row>
    <row r="91" spans="3:7" x14ac:dyDescent="0.15">
      <c r="C91" s="33">
        <v>31404</v>
      </c>
      <c r="D91" s="39" t="s">
        <v>165</v>
      </c>
      <c r="E91" s="40">
        <v>5230</v>
      </c>
      <c r="F91" s="39" t="s">
        <v>135</v>
      </c>
      <c r="G91" s="39"/>
    </row>
    <row r="92" spans="3:7" x14ac:dyDescent="0.15">
      <c r="C92" s="33">
        <v>31500</v>
      </c>
      <c r="D92" s="39" t="s">
        <v>166</v>
      </c>
      <c r="E92" s="40">
        <v>5230</v>
      </c>
      <c r="F92" s="39" t="s">
        <v>135</v>
      </c>
      <c r="G92" s="39" t="s">
        <v>167</v>
      </c>
    </row>
    <row r="93" spans="3:7" x14ac:dyDescent="0.15">
      <c r="C93" s="33"/>
      <c r="D93" s="39"/>
      <c r="E93" s="40"/>
      <c r="F93" s="39"/>
      <c r="G93" s="42" t="s">
        <v>116</v>
      </c>
    </row>
    <row r="94" spans="3:7" x14ac:dyDescent="0.15">
      <c r="C94" s="33">
        <v>31501</v>
      </c>
      <c r="D94" s="39" t="s">
        <v>168</v>
      </c>
      <c r="E94" s="40">
        <v>5230</v>
      </c>
      <c r="F94" s="39" t="s">
        <v>135</v>
      </c>
      <c r="G94" s="39" t="s">
        <v>169</v>
      </c>
    </row>
    <row r="95" spans="3:7" x14ac:dyDescent="0.15">
      <c r="C95" s="33">
        <v>31502</v>
      </c>
      <c r="D95" s="39" t="s">
        <v>170</v>
      </c>
      <c r="E95" s="40">
        <v>5230</v>
      </c>
      <c r="F95" s="39" t="s">
        <v>135</v>
      </c>
      <c r="G95" s="39" t="s">
        <v>171</v>
      </c>
    </row>
    <row r="96" spans="3:7" x14ac:dyDescent="0.15">
      <c r="C96" s="33">
        <v>31503</v>
      </c>
      <c r="D96" s="39" t="s">
        <v>172</v>
      </c>
      <c r="E96" s="40">
        <v>5230</v>
      </c>
      <c r="F96" s="39" t="s">
        <v>135</v>
      </c>
      <c r="G96" s="39"/>
    </row>
    <row r="97" spans="3:7" x14ac:dyDescent="0.15">
      <c r="C97" s="33">
        <v>31504</v>
      </c>
      <c r="D97" s="39" t="s">
        <v>173</v>
      </c>
      <c r="E97" s="40">
        <v>5230</v>
      </c>
      <c r="F97" s="39" t="s">
        <v>135</v>
      </c>
      <c r="G97" s="39"/>
    </row>
    <row r="98" spans="3:7" x14ac:dyDescent="0.15">
      <c r="C98" s="33">
        <v>31505</v>
      </c>
      <c r="D98" s="39" t="s">
        <v>174</v>
      </c>
      <c r="E98" s="40">
        <v>5230</v>
      </c>
      <c r="F98" s="39" t="s">
        <v>135</v>
      </c>
      <c r="G98" s="39" t="s">
        <v>175</v>
      </c>
    </row>
    <row r="99" spans="3:7" x14ac:dyDescent="0.15">
      <c r="C99" s="33"/>
      <c r="D99" s="39"/>
      <c r="E99" s="40"/>
      <c r="F99" s="39"/>
      <c r="G99" s="42" t="s">
        <v>116</v>
      </c>
    </row>
    <row r="100" spans="3:7" x14ac:dyDescent="0.15">
      <c r="C100" s="33"/>
      <c r="D100" s="39"/>
      <c r="E100" s="40"/>
      <c r="F100" s="39"/>
      <c r="G100" s="42" t="s">
        <v>116</v>
      </c>
    </row>
    <row r="101" spans="3:7" x14ac:dyDescent="0.15">
      <c r="C101" s="33"/>
      <c r="D101" s="39"/>
      <c r="E101" s="40"/>
      <c r="F101" s="39"/>
      <c r="G101" s="42" t="s">
        <v>116</v>
      </c>
    </row>
    <row r="102" spans="3:7" x14ac:dyDescent="0.15">
      <c r="C102" s="33">
        <v>31600</v>
      </c>
      <c r="D102" s="39" t="s">
        <v>176</v>
      </c>
      <c r="E102" s="40">
        <v>5230</v>
      </c>
      <c r="F102" s="39" t="s">
        <v>135</v>
      </c>
      <c r="G102" s="39"/>
    </row>
    <row r="103" spans="3:7" x14ac:dyDescent="0.15">
      <c r="C103" s="33"/>
      <c r="D103" s="39"/>
      <c r="E103" s="40"/>
      <c r="F103" s="39"/>
      <c r="G103" s="42" t="s">
        <v>116</v>
      </c>
    </row>
    <row r="104" spans="3:7" x14ac:dyDescent="0.15">
      <c r="C104" s="33"/>
      <c r="D104" s="39"/>
      <c r="E104" s="40"/>
      <c r="F104" s="39"/>
      <c r="G104" s="39"/>
    </row>
    <row r="105" spans="3:7" x14ac:dyDescent="0.15">
      <c r="C105" s="33">
        <v>31700</v>
      </c>
      <c r="D105" s="39" t="s">
        <v>177</v>
      </c>
      <c r="E105" s="40">
        <v>5230</v>
      </c>
      <c r="F105" s="39" t="s">
        <v>135</v>
      </c>
      <c r="G105" s="39" t="s">
        <v>178</v>
      </c>
    </row>
    <row r="106" spans="3:7" x14ac:dyDescent="0.15">
      <c r="C106" s="33"/>
      <c r="D106" s="39"/>
      <c r="E106" s="40"/>
      <c r="F106" s="39"/>
      <c r="G106" s="42" t="s">
        <v>116</v>
      </c>
    </row>
    <row r="107" spans="3:7" x14ac:dyDescent="0.15">
      <c r="C107" s="33">
        <v>31701</v>
      </c>
      <c r="D107" s="39" t="s">
        <v>179</v>
      </c>
      <c r="E107" s="40">
        <v>5230</v>
      </c>
      <c r="F107" s="39" t="s">
        <v>135</v>
      </c>
      <c r="G107" s="39"/>
    </row>
    <row r="108" spans="3:7" x14ac:dyDescent="0.15">
      <c r="C108" s="33">
        <v>31702</v>
      </c>
      <c r="D108" s="39" t="s">
        <v>180</v>
      </c>
      <c r="E108" s="40">
        <v>5230</v>
      </c>
      <c r="F108" s="39" t="s">
        <v>135</v>
      </c>
      <c r="G108" s="39" t="s">
        <v>181</v>
      </c>
    </row>
    <row r="109" spans="3:7" x14ac:dyDescent="0.15">
      <c r="C109" s="33">
        <v>31703</v>
      </c>
      <c r="D109" s="39" t="s">
        <v>182</v>
      </c>
      <c r="E109" s="46">
        <v>5230</v>
      </c>
      <c r="F109" s="39" t="s">
        <v>135</v>
      </c>
      <c r="G109" s="39" t="s">
        <v>183</v>
      </c>
    </row>
    <row r="110" spans="3:7" ht="27" x14ac:dyDescent="0.15">
      <c r="C110" s="33">
        <v>31704</v>
      </c>
      <c r="D110" s="39" t="s">
        <v>184</v>
      </c>
      <c r="E110" s="46">
        <v>5230</v>
      </c>
      <c r="F110" s="39" t="s">
        <v>135</v>
      </c>
      <c r="G110" s="44" t="s">
        <v>185</v>
      </c>
    </row>
    <row r="111" spans="3:7" x14ac:dyDescent="0.15">
      <c r="C111" s="33">
        <v>31705</v>
      </c>
      <c r="D111" s="39" t="s">
        <v>186</v>
      </c>
      <c r="E111" s="46">
        <v>5230</v>
      </c>
      <c r="F111" s="39" t="s">
        <v>135</v>
      </c>
      <c r="G111" s="39"/>
    </row>
    <row r="112" spans="3:7" x14ac:dyDescent="0.15">
      <c r="C112" s="33">
        <v>31706</v>
      </c>
      <c r="D112" s="39" t="s">
        <v>187</v>
      </c>
      <c r="E112" s="46">
        <v>5230</v>
      </c>
      <c r="F112" s="39" t="s">
        <v>135</v>
      </c>
      <c r="G112" s="39"/>
    </row>
    <row r="113" spans="3:7" ht="27" x14ac:dyDescent="0.15">
      <c r="C113" s="33">
        <v>31800</v>
      </c>
      <c r="D113" s="39" t="s">
        <v>188</v>
      </c>
      <c r="E113" s="40">
        <v>5230</v>
      </c>
      <c r="F113" s="39" t="s">
        <v>135</v>
      </c>
      <c r="G113" s="44" t="s">
        <v>189</v>
      </c>
    </row>
    <row r="114" spans="3:7" x14ac:dyDescent="0.15">
      <c r="C114" s="33"/>
      <c r="D114" s="39"/>
      <c r="E114" s="46"/>
      <c r="F114" s="39"/>
      <c r="G114" s="42" t="s">
        <v>116</v>
      </c>
    </row>
    <row r="115" spans="3:7" x14ac:dyDescent="0.15">
      <c r="C115" s="33">
        <v>31801</v>
      </c>
      <c r="D115" s="39" t="s">
        <v>190</v>
      </c>
      <c r="E115" s="40">
        <v>5230</v>
      </c>
      <c r="F115" s="39" t="s">
        <v>135</v>
      </c>
      <c r="G115" s="39"/>
    </row>
    <row r="116" spans="3:7" x14ac:dyDescent="0.15">
      <c r="C116" s="33">
        <v>31802</v>
      </c>
      <c r="D116" s="39" t="s">
        <v>191</v>
      </c>
      <c r="E116" s="40">
        <v>5230</v>
      </c>
      <c r="F116" s="39" t="s">
        <v>135</v>
      </c>
      <c r="G116" s="39"/>
    </row>
    <row r="117" spans="3:7" x14ac:dyDescent="0.15">
      <c r="C117" s="33">
        <v>31803</v>
      </c>
      <c r="D117" s="39" t="s">
        <v>192</v>
      </c>
      <c r="E117" s="40">
        <v>5230</v>
      </c>
      <c r="F117" s="39" t="s">
        <v>135</v>
      </c>
      <c r="G117" s="39"/>
    </row>
    <row r="118" spans="3:7" x14ac:dyDescent="0.15">
      <c r="C118" s="33">
        <v>31804</v>
      </c>
      <c r="D118" s="39" t="s">
        <v>193</v>
      </c>
      <c r="E118" s="40">
        <v>5230</v>
      </c>
      <c r="F118" s="39" t="s">
        <v>135</v>
      </c>
      <c r="G118" s="39" t="s">
        <v>194</v>
      </c>
    </row>
    <row r="119" spans="3:7" x14ac:dyDescent="0.15">
      <c r="C119" s="33">
        <v>31805</v>
      </c>
      <c r="D119" s="39" t="s">
        <v>195</v>
      </c>
      <c r="E119" s="40">
        <v>5230</v>
      </c>
      <c r="F119" s="39" t="s">
        <v>135</v>
      </c>
      <c r="G119" s="39"/>
    </row>
    <row r="120" spans="3:7" x14ac:dyDescent="0.15">
      <c r="C120" s="33">
        <v>31806</v>
      </c>
      <c r="D120" s="39" t="s">
        <v>196</v>
      </c>
      <c r="E120" s="40">
        <v>5230</v>
      </c>
      <c r="F120" s="39" t="s">
        <v>135</v>
      </c>
      <c r="G120" s="39"/>
    </row>
    <row r="121" spans="3:7" x14ac:dyDescent="0.15">
      <c r="C121" s="33">
        <v>31807</v>
      </c>
      <c r="D121" s="39" t="s">
        <v>197</v>
      </c>
      <c r="E121" s="40">
        <v>5230</v>
      </c>
      <c r="F121" s="39" t="s">
        <v>135</v>
      </c>
      <c r="G121" s="39"/>
    </row>
    <row r="122" spans="3:7" x14ac:dyDescent="0.15">
      <c r="C122" s="33">
        <v>31900</v>
      </c>
      <c r="D122" s="39" t="s">
        <v>198</v>
      </c>
      <c r="E122" s="40">
        <v>5230</v>
      </c>
      <c r="F122" s="39" t="s">
        <v>135</v>
      </c>
      <c r="G122" s="39"/>
    </row>
    <row r="123" spans="3:7" x14ac:dyDescent="0.15">
      <c r="C123" s="33"/>
      <c r="D123" s="39"/>
      <c r="E123" s="40"/>
      <c r="F123" s="39"/>
      <c r="G123" s="42" t="s">
        <v>116</v>
      </c>
    </row>
    <row r="124" spans="3:7" x14ac:dyDescent="0.15">
      <c r="C124" s="33"/>
      <c r="D124" s="39"/>
      <c r="E124" s="40"/>
      <c r="F124" s="39"/>
      <c r="G124" s="39"/>
    </row>
    <row r="125" spans="3:7" x14ac:dyDescent="0.15">
      <c r="C125" s="33">
        <v>31901</v>
      </c>
      <c r="D125" s="39" t="s">
        <v>199</v>
      </c>
      <c r="E125" s="40">
        <v>5230</v>
      </c>
      <c r="F125" s="39" t="s">
        <v>135</v>
      </c>
      <c r="G125" s="39"/>
    </row>
    <row r="126" spans="3:7" x14ac:dyDescent="0.15">
      <c r="C126" s="33">
        <v>31902</v>
      </c>
      <c r="D126" s="39" t="s">
        <v>200</v>
      </c>
      <c r="E126" s="40">
        <v>5230</v>
      </c>
      <c r="F126" s="39" t="s">
        <v>135</v>
      </c>
      <c r="G126" s="39"/>
    </row>
    <row r="127" spans="3:7" x14ac:dyDescent="0.15">
      <c r="C127" s="33">
        <v>31903</v>
      </c>
      <c r="D127" s="39" t="s">
        <v>201</v>
      </c>
      <c r="E127" s="40">
        <v>5230</v>
      </c>
      <c r="F127" s="39" t="s">
        <v>135</v>
      </c>
      <c r="G127" s="39"/>
    </row>
    <row r="128" spans="3:7" x14ac:dyDescent="0.15">
      <c r="C128" s="33">
        <v>31904</v>
      </c>
      <c r="D128" s="39" t="s">
        <v>202</v>
      </c>
      <c r="E128" s="40">
        <v>5230</v>
      </c>
      <c r="F128" s="39" t="s">
        <v>135</v>
      </c>
      <c r="G128" s="39"/>
    </row>
    <row r="129" spans="3:7" x14ac:dyDescent="0.15">
      <c r="C129" s="33">
        <v>31905</v>
      </c>
      <c r="D129" s="39" t="s">
        <v>203</v>
      </c>
      <c r="E129" s="40">
        <v>5230</v>
      </c>
      <c r="F129" s="39" t="s">
        <v>135</v>
      </c>
      <c r="G129" s="39"/>
    </row>
    <row r="130" spans="3:7" x14ac:dyDescent="0.15">
      <c r="C130" s="33">
        <v>33000</v>
      </c>
      <c r="D130" s="39" t="s">
        <v>204</v>
      </c>
      <c r="E130" s="40">
        <v>5230</v>
      </c>
      <c r="F130" s="39" t="s">
        <v>135</v>
      </c>
      <c r="G130" s="39"/>
    </row>
    <row r="131" spans="3:7" x14ac:dyDescent="0.15">
      <c r="C131" s="33">
        <v>33001</v>
      </c>
      <c r="D131" s="39" t="s">
        <v>205</v>
      </c>
      <c r="E131" s="40">
        <v>5230</v>
      </c>
      <c r="F131" s="39" t="s">
        <v>135</v>
      </c>
      <c r="G131" s="39" t="s">
        <v>206</v>
      </c>
    </row>
    <row r="132" spans="3:7" x14ac:dyDescent="0.15">
      <c r="C132" s="33">
        <v>33002</v>
      </c>
      <c r="D132" s="39" t="s">
        <v>207</v>
      </c>
      <c r="E132" s="40">
        <v>5230</v>
      </c>
      <c r="F132" s="39" t="s">
        <v>135</v>
      </c>
      <c r="G132" s="39"/>
    </row>
    <row r="133" spans="3:7" x14ac:dyDescent="0.15">
      <c r="C133" s="33">
        <v>33003</v>
      </c>
      <c r="D133" s="39" t="s">
        <v>208</v>
      </c>
      <c r="E133" s="46">
        <v>5230</v>
      </c>
      <c r="F133" s="39" t="s">
        <v>135</v>
      </c>
      <c r="G133" s="39" t="s">
        <v>209</v>
      </c>
    </row>
    <row r="134" spans="3:7" x14ac:dyDescent="0.15">
      <c r="C134" s="33">
        <v>33004</v>
      </c>
      <c r="D134" s="39" t="s">
        <v>210</v>
      </c>
      <c r="E134" s="40">
        <v>5230</v>
      </c>
      <c r="F134" s="39" t="s">
        <v>135</v>
      </c>
      <c r="G134" s="39" t="s">
        <v>211</v>
      </c>
    </row>
    <row r="135" spans="3:7" x14ac:dyDescent="0.15">
      <c r="C135" s="33">
        <v>33005</v>
      </c>
      <c r="D135" s="39" t="s">
        <v>212</v>
      </c>
      <c r="E135" s="46">
        <v>5230</v>
      </c>
      <c r="F135" s="39" t="s">
        <v>135</v>
      </c>
      <c r="G135" s="39"/>
    </row>
    <row r="136" spans="3:7" x14ac:dyDescent="0.15">
      <c r="C136" s="33">
        <v>33006</v>
      </c>
      <c r="D136" s="39" t="s">
        <v>213</v>
      </c>
      <c r="E136" s="46">
        <v>5230</v>
      </c>
      <c r="F136" s="39" t="s">
        <v>135</v>
      </c>
      <c r="G136" s="39"/>
    </row>
    <row r="137" spans="3:7" x14ac:dyDescent="0.15">
      <c r="C137" s="33">
        <v>33007</v>
      </c>
      <c r="D137" s="39" t="s">
        <v>214</v>
      </c>
      <c r="E137" s="46">
        <v>5230</v>
      </c>
      <c r="F137" s="39" t="s">
        <v>135</v>
      </c>
      <c r="G137" s="39"/>
    </row>
    <row r="138" spans="3:7" x14ac:dyDescent="0.15">
      <c r="C138" s="33">
        <v>33100</v>
      </c>
      <c r="D138" s="39" t="s">
        <v>215</v>
      </c>
      <c r="E138" s="46">
        <v>5230</v>
      </c>
      <c r="F138" s="39" t="s">
        <v>135</v>
      </c>
      <c r="G138" s="39"/>
    </row>
    <row r="139" spans="3:7" x14ac:dyDescent="0.15">
      <c r="C139" s="33"/>
      <c r="D139" s="39"/>
      <c r="E139" s="40"/>
      <c r="F139" s="39"/>
      <c r="G139" s="42" t="s">
        <v>116</v>
      </c>
    </row>
    <row r="140" spans="3:7" x14ac:dyDescent="0.15">
      <c r="C140" s="33">
        <v>33101</v>
      </c>
      <c r="D140" s="39" t="s">
        <v>216</v>
      </c>
      <c r="E140" s="46">
        <v>5230</v>
      </c>
      <c r="F140" s="39" t="s">
        <v>135</v>
      </c>
      <c r="G140" s="39"/>
    </row>
    <row r="141" spans="3:7" x14ac:dyDescent="0.15">
      <c r="C141" s="33">
        <v>33102</v>
      </c>
      <c r="D141" s="39" t="s">
        <v>217</v>
      </c>
      <c r="E141" s="46">
        <v>5230</v>
      </c>
      <c r="F141" s="39" t="s">
        <v>135</v>
      </c>
      <c r="G141" s="39"/>
    </row>
    <row r="142" spans="3:7" x14ac:dyDescent="0.15">
      <c r="C142" s="33">
        <v>33200</v>
      </c>
      <c r="D142" s="39" t="s">
        <v>218</v>
      </c>
      <c r="E142" s="40">
        <v>5230</v>
      </c>
      <c r="F142" s="39" t="s">
        <v>135</v>
      </c>
      <c r="G142" s="39"/>
    </row>
    <row r="143" spans="3:7" x14ac:dyDescent="0.15">
      <c r="C143" s="33"/>
      <c r="D143" s="39"/>
      <c r="E143" s="46"/>
      <c r="F143" s="39"/>
      <c r="G143" s="42" t="s">
        <v>116</v>
      </c>
    </row>
    <row r="144" spans="3:7" x14ac:dyDescent="0.15">
      <c r="C144" s="33">
        <v>33201</v>
      </c>
      <c r="D144" s="39" t="s">
        <v>219</v>
      </c>
      <c r="E144" s="40">
        <v>5230</v>
      </c>
      <c r="F144" s="39" t="s">
        <v>135</v>
      </c>
      <c r="G144" s="39"/>
    </row>
    <row r="145" spans="3:7" x14ac:dyDescent="0.15">
      <c r="C145" s="33">
        <v>33300</v>
      </c>
      <c r="D145" s="39" t="s">
        <v>220</v>
      </c>
      <c r="E145" s="40">
        <v>5230</v>
      </c>
      <c r="F145" s="39" t="s">
        <v>135</v>
      </c>
      <c r="G145" s="39"/>
    </row>
    <row r="146" spans="3:7" x14ac:dyDescent="0.15">
      <c r="C146" s="33"/>
      <c r="D146" s="39"/>
      <c r="E146" s="46"/>
      <c r="F146" s="39"/>
      <c r="G146" s="42" t="s">
        <v>116</v>
      </c>
    </row>
    <row r="147" spans="3:7" x14ac:dyDescent="0.15">
      <c r="C147" s="33">
        <v>33301</v>
      </c>
      <c r="D147" s="39" t="s">
        <v>221</v>
      </c>
      <c r="E147" s="40">
        <v>5230</v>
      </c>
      <c r="F147" s="39" t="s">
        <v>135</v>
      </c>
      <c r="G147" s="39"/>
    </row>
    <row r="148" spans="3:7" x14ac:dyDescent="0.15">
      <c r="C148" s="33">
        <v>33302</v>
      </c>
      <c r="D148" s="39" t="s">
        <v>222</v>
      </c>
      <c r="E148" s="46">
        <v>5230</v>
      </c>
      <c r="F148" s="39" t="s">
        <v>135</v>
      </c>
      <c r="G148" s="39"/>
    </row>
    <row r="149" spans="3:7" x14ac:dyDescent="0.15">
      <c r="C149" s="33">
        <v>33400</v>
      </c>
      <c r="D149" s="39" t="s">
        <v>223</v>
      </c>
      <c r="E149" s="46">
        <v>5230</v>
      </c>
      <c r="F149" s="39" t="s">
        <v>135</v>
      </c>
      <c r="G149" s="39" t="s">
        <v>224</v>
      </c>
    </row>
    <row r="150" spans="3:7" x14ac:dyDescent="0.15">
      <c r="C150" s="33"/>
      <c r="D150" s="39"/>
      <c r="E150" s="46"/>
      <c r="F150" s="39"/>
      <c r="G150" s="39"/>
    </row>
    <row r="151" spans="3:7" x14ac:dyDescent="0.15">
      <c r="C151" s="33"/>
      <c r="D151" s="39"/>
      <c r="E151" s="46"/>
      <c r="F151" s="39"/>
      <c r="G151" s="39"/>
    </row>
    <row r="152" spans="3:7" x14ac:dyDescent="0.15">
      <c r="C152" s="33">
        <v>33401</v>
      </c>
      <c r="D152" s="39" t="s">
        <v>225</v>
      </c>
      <c r="E152" s="46">
        <v>5230</v>
      </c>
      <c r="F152" s="39" t="s">
        <v>135</v>
      </c>
      <c r="G152" s="39"/>
    </row>
    <row r="153" spans="3:7" x14ac:dyDescent="0.15">
      <c r="C153" s="33">
        <v>33402</v>
      </c>
      <c r="D153" s="39" t="s">
        <v>226</v>
      </c>
      <c r="E153" s="46">
        <v>5230</v>
      </c>
      <c r="F153" s="39" t="s">
        <v>135</v>
      </c>
      <c r="G153" s="39" t="s">
        <v>227</v>
      </c>
    </row>
    <row r="154" spans="3:7" x14ac:dyDescent="0.15">
      <c r="C154" s="33">
        <v>33500</v>
      </c>
      <c r="D154" s="39" t="s">
        <v>228</v>
      </c>
      <c r="E154" s="46">
        <v>5230</v>
      </c>
      <c r="F154" s="39" t="s">
        <v>135</v>
      </c>
      <c r="G154" s="39"/>
    </row>
    <row r="155" spans="3:7" x14ac:dyDescent="0.15">
      <c r="C155" s="33">
        <v>33501</v>
      </c>
      <c r="D155" s="39" t="s">
        <v>229</v>
      </c>
      <c r="E155" s="46">
        <v>5230</v>
      </c>
      <c r="F155" s="39" t="s">
        <v>135</v>
      </c>
      <c r="G155" s="39" t="s">
        <v>230</v>
      </c>
    </row>
    <row r="156" spans="3:7" ht="27" x14ac:dyDescent="0.15">
      <c r="C156" s="33">
        <v>33502</v>
      </c>
      <c r="D156" s="39" t="s">
        <v>231</v>
      </c>
      <c r="E156" s="46">
        <v>5230</v>
      </c>
      <c r="F156" s="39" t="s">
        <v>135</v>
      </c>
      <c r="G156" s="44" t="s">
        <v>232</v>
      </c>
    </row>
    <row r="157" spans="3:7" x14ac:dyDescent="0.15">
      <c r="C157" s="33">
        <v>33503</v>
      </c>
      <c r="D157" s="39" t="s">
        <v>233</v>
      </c>
      <c r="E157" s="46">
        <v>5230</v>
      </c>
      <c r="F157" s="39" t="s">
        <v>135</v>
      </c>
      <c r="G157" s="39" t="s">
        <v>234</v>
      </c>
    </row>
    <row r="158" spans="3:7" x14ac:dyDescent="0.15">
      <c r="C158" s="33">
        <v>33504</v>
      </c>
      <c r="D158" s="39" t="s">
        <v>235</v>
      </c>
      <c r="E158" s="46">
        <v>5230</v>
      </c>
      <c r="F158" s="39" t="s">
        <v>135</v>
      </c>
      <c r="G158" s="39"/>
    </row>
    <row r="159" spans="3:7" x14ac:dyDescent="0.15">
      <c r="C159" s="33">
        <v>33505</v>
      </c>
      <c r="D159" s="39" t="s">
        <v>236</v>
      </c>
      <c r="E159" s="40">
        <v>5230</v>
      </c>
      <c r="F159" s="39" t="s">
        <v>135</v>
      </c>
      <c r="G159" s="39" t="s">
        <v>237</v>
      </c>
    </row>
    <row r="160" spans="3:7" x14ac:dyDescent="0.15">
      <c r="C160" s="33">
        <v>33506</v>
      </c>
      <c r="D160" s="39" t="s">
        <v>238</v>
      </c>
      <c r="E160" s="40">
        <v>5230</v>
      </c>
      <c r="F160" s="39" t="s">
        <v>135</v>
      </c>
      <c r="G160" s="39"/>
    </row>
    <row r="161" spans="3:7" x14ac:dyDescent="0.15">
      <c r="C161" s="33">
        <v>33600</v>
      </c>
      <c r="D161" s="39" t="s">
        <v>239</v>
      </c>
      <c r="E161" s="40">
        <v>5230</v>
      </c>
      <c r="F161" s="39" t="s">
        <v>135</v>
      </c>
      <c r="G161" s="39"/>
    </row>
    <row r="162" spans="3:7" x14ac:dyDescent="0.15">
      <c r="C162" s="33">
        <v>33601</v>
      </c>
      <c r="D162" s="39" t="s">
        <v>240</v>
      </c>
      <c r="E162" s="40">
        <v>5230</v>
      </c>
      <c r="F162" s="39" t="s">
        <v>135</v>
      </c>
      <c r="G162" s="39"/>
    </row>
    <row r="163" spans="3:7" x14ac:dyDescent="0.15">
      <c r="C163" s="33">
        <v>33700</v>
      </c>
      <c r="D163" s="39" t="s">
        <v>241</v>
      </c>
      <c r="E163" s="40">
        <v>5230</v>
      </c>
      <c r="F163" s="39" t="s">
        <v>135</v>
      </c>
      <c r="G163" s="39" t="s">
        <v>242</v>
      </c>
    </row>
    <row r="164" spans="3:7" x14ac:dyDescent="0.15">
      <c r="C164" s="33">
        <v>33701</v>
      </c>
      <c r="D164" s="39" t="s">
        <v>243</v>
      </c>
      <c r="E164" s="40">
        <v>5230</v>
      </c>
      <c r="F164" s="39" t="s">
        <v>135</v>
      </c>
      <c r="G164" s="39" t="s">
        <v>242</v>
      </c>
    </row>
    <row r="165" spans="3:7" x14ac:dyDescent="0.15">
      <c r="C165" s="33">
        <v>33702</v>
      </c>
      <c r="D165" s="39" t="s">
        <v>244</v>
      </c>
      <c r="E165" s="40">
        <v>5230</v>
      </c>
      <c r="F165" s="39" t="s">
        <v>135</v>
      </c>
      <c r="G165" s="39" t="s">
        <v>242</v>
      </c>
    </row>
    <row r="166" spans="3:7" x14ac:dyDescent="0.15">
      <c r="C166" s="33">
        <v>33703</v>
      </c>
      <c r="D166" s="39" t="s">
        <v>245</v>
      </c>
      <c r="E166" s="40">
        <v>5230</v>
      </c>
      <c r="F166" s="39" t="s">
        <v>135</v>
      </c>
      <c r="G166" s="39" t="s">
        <v>242</v>
      </c>
    </row>
    <row r="167" spans="3:7" x14ac:dyDescent="0.15">
      <c r="C167" s="33">
        <v>33704</v>
      </c>
      <c r="D167" s="39" t="s">
        <v>246</v>
      </c>
      <c r="E167" s="40">
        <v>5230</v>
      </c>
      <c r="F167" s="39" t="s">
        <v>135</v>
      </c>
      <c r="G167" s="39"/>
    </row>
    <row r="168" spans="3:7" x14ac:dyDescent="0.15">
      <c r="C168" s="33"/>
      <c r="D168" s="39"/>
      <c r="E168" s="40"/>
      <c r="F168" s="39"/>
      <c r="G168" s="39"/>
    </row>
    <row r="169" spans="3:7" x14ac:dyDescent="0.15">
      <c r="C169" s="33">
        <v>33705</v>
      </c>
      <c r="D169" s="39" t="s">
        <v>247</v>
      </c>
      <c r="E169" s="40">
        <v>5230</v>
      </c>
      <c r="F169" s="39" t="s">
        <v>135</v>
      </c>
      <c r="G169" s="39" t="s">
        <v>248</v>
      </c>
    </row>
    <row r="170" spans="3:7" x14ac:dyDescent="0.15">
      <c r="C170" s="33">
        <v>33800</v>
      </c>
      <c r="D170" s="39" t="s">
        <v>249</v>
      </c>
      <c r="E170" s="40">
        <v>5230</v>
      </c>
      <c r="F170" s="39" t="s">
        <v>135</v>
      </c>
      <c r="G170" s="39" t="s">
        <v>250</v>
      </c>
    </row>
    <row r="171" spans="3:7" x14ac:dyDescent="0.15">
      <c r="C171" s="33"/>
      <c r="D171" s="39"/>
      <c r="E171" s="46"/>
      <c r="F171" s="39"/>
      <c r="G171" s="42" t="s">
        <v>116</v>
      </c>
    </row>
    <row r="172" spans="3:7" x14ac:dyDescent="0.15">
      <c r="C172" s="33">
        <v>33801</v>
      </c>
      <c r="D172" s="39" t="s">
        <v>251</v>
      </c>
      <c r="E172" s="40">
        <v>5230</v>
      </c>
      <c r="F172" s="39" t="s">
        <v>135</v>
      </c>
      <c r="G172" s="39" t="s">
        <v>252</v>
      </c>
    </row>
    <row r="173" spans="3:7" x14ac:dyDescent="0.15">
      <c r="C173" s="33">
        <v>33900</v>
      </c>
      <c r="D173" s="39" t="s">
        <v>253</v>
      </c>
      <c r="E173" s="40">
        <v>5230</v>
      </c>
      <c r="F173" s="39" t="s">
        <v>135</v>
      </c>
      <c r="G173" s="42"/>
    </row>
    <row r="174" spans="3:7" x14ac:dyDescent="0.15">
      <c r="C174" s="33"/>
      <c r="D174" s="39"/>
      <c r="E174" s="40"/>
      <c r="F174" s="39"/>
      <c r="G174" s="42" t="s">
        <v>116</v>
      </c>
    </row>
    <row r="175" spans="3:7" x14ac:dyDescent="0.15">
      <c r="C175" s="33">
        <v>33901</v>
      </c>
      <c r="D175" s="39" t="s">
        <v>254</v>
      </c>
      <c r="E175" s="40">
        <v>5230</v>
      </c>
      <c r="F175" s="39" t="s">
        <v>135</v>
      </c>
      <c r="G175" s="39"/>
    </row>
    <row r="176" spans="3:7" x14ac:dyDescent="0.15">
      <c r="C176" s="33">
        <v>34000</v>
      </c>
      <c r="D176" s="39" t="s">
        <v>255</v>
      </c>
      <c r="E176" s="40">
        <v>5230</v>
      </c>
      <c r="F176" s="39" t="s">
        <v>135</v>
      </c>
      <c r="G176" s="39"/>
    </row>
    <row r="177" spans="3:7" x14ac:dyDescent="0.15">
      <c r="C177" s="33"/>
      <c r="D177" s="39"/>
      <c r="E177" s="40"/>
      <c r="F177" s="39"/>
      <c r="G177" s="42" t="s">
        <v>116</v>
      </c>
    </row>
    <row r="178" spans="3:7" x14ac:dyDescent="0.15">
      <c r="C178" s="33">
        <v>34001</v>
      </c>
      <c r="D178" s="39" t="s">
        <v>256</v>
      </c>
      <c r="E178" s="40">
        <v>5230</v>
      </c>
      <c r="F178" s="39" t="s">
        <v>135</v>
      </c>
      <c r="G178" s="39" t="s">
        <v>257</v>
      </c>
    </row>
    <row r="179" spans="3:7" x14ac:dyDescent="0.15">
      <c r="C179" s="33">
        <v>34002</v>
      </c>
      <c r="D179" s="39" t="s">
        <v>258</v>
      </c>
      <c r="E179" s="46">
        <v>5230</v>
      </c>
      <c r="F179" s="39" t="s">
        <v>135</v>
      </c>
      <c r="G179" s="39" t="s">
        <v>259</v>
      </c>
    </row>
    <row r="180" spans="3:7" x14ac:dyDescent="0.15">
      <c r="C180" s="33">
        <v>34003</v>
      </c>
      <c r="D180" s="39" t="s">
        <v>260</v>
      </c>
      <c r="E180" s="40">
        <v>5230</v>
      </c>
      <c r="F180" s="39" t="s">
        <v>135</v>
      </c>
      <c r="G180" s="39"/>
    </row>
    <row r="181" spans="3:7" x14ac:dyDescent="0.15">
      <c r="C181" s="33">
        <v>34100</v>
      </c>
      <c r="D181" s="39" t="s">
        <v>261</v>
      </c>
      <c r="E181" s="40">
        <v>5230</v>
      </c>
      <c r="F181" s="39" t="s">
        <v>135</v>
      </c>
      <c r="G181" s="39"/>
    </row>
    <row r="182" spans="3:7" x14ac:dyDescent="0.15">
      <c r="C182" s="33">
        <v>34101</v>
      </c>
      <c r="D182" s="39" t="s">
        <v>262</v>
      </c>
      <c r="E182" s="40">
        <v>5230</v>
      </c>
      <c r="F182" s="39" t="s">
        <v>135</v>
      </c>
      <c r="G182" s="39" t="s">
        <v>263</v>
      </c>
    </row>
    <row r="183" spans="3:7" x14ac:dyDescent="0.15">
      <c r="C183" s="33">
        <v>34102</v>
      </c>
      <c r="D183" s="39" t="s">
        <v>264</v>
      </c>
      <c r="E183" s="40">
        <v>5230</v>
      </c>
      <c r="F183" s="39" t="s">
        <v>135</v>
      </c>
      <c r="G183" s="39"/>
    </row>
    <row r="184" spans="3:7" x14ac:dyDescent="0.15">
      <c r="C184" s="33">
        <v>34103</v>
      </c>
      <c r="D184" s="39" t="s">
        <v>265</v>
      </c>
      <c r="E184" s="40">
        <v>5230</v>
      </c>
      <c r="F184" s="39" t="s">
        <v>135</v>
      </c>
      <c r="G184" s="39"/>
    </row>
    <row r="185" spans="3:7" x14ac:dyDescent="0.15">
      <c r="C185" s="33">
        <v>34104</v>
      </c>
      <c r="D185" s="39" t="s">
        <v>266</v>
      </c>
      <c r="E185" s="40">
        <v>5230</v>
      </c>
      <c r="F185" s="39" t="s">
        <v>135</v>
      </c>
      <c r="G185" s="39" t="s">
        <v>267</v>
      </c>
    </row>
    <row r="186" spans="3:7" x14ac:dyDescent="0.15">
      <c r="C186" s="33">
        <v>34105</v>
      </c>
      <c r="D186" s="39" t="s">
        <v>268</v>
      </c>
      <c r="E186" s="40">
        <v>5230</v>
      </c>
      <c r="F186" s="39" t="s">
        <v>135</v>
      </c>
      <c r="G186" s="39" t="s">
        <v>269</v>
      </c>
    </row>
    <row r="187" spans="3:7" x14ac:dyDescent="0.15">
      <c r="C187" s="33">
        <v>34106</v>
      </c>
      <c r="D187" s="39" t="s">
        <v>270</v>
      </c>
      <c r="E187" s="40">
        <v>5230</v>
      </c>
      <c r="F187" s="39" t="s">
        <v>135</v>
      </c>
      <c r="G187" s="39" t="s">
        <v>271</v>
      </c>
    </row>
    <row r="188" spans="3:7" x14ac:dyDescent="0.15">
      <c r="C188" s="33">
        <v>34107</v>
      </c>
      <c r="D188" s="39" t="s">
        <v>272</v>
      </c>
      <c r="E188" s="40">
        <v>5230</v>
      </c>
      <c r="F188" s="39" t="s">
        <v>135</v>
      </c>
      <c r="G188" s="39" t="s">
        <v>273</v>
      </c>
    </row>
    <row r="189" spans="3:7" x14ac:dyDescent="0.15">
      <c r="C189" s="33">
        <v>34108</v>
      </c>
      <c r="D189" s="39" t="s">
        <v>274</v>
      </c>
      <c r="E189" s="46">
        <v>5230</v>
      </c>
      <c r="F189" s="39" t="s">
        <v>135</v>
      </c>
      <c r="G189" s="39" t="s">
        <v>275</v>
      </c>
    </row>
    <row r="190" spans="3:7" x14ac:dyDescent="0.15">
      <c r="C190" s="33">
        <v>34109</v>
      </c>
      <c r="D190" s="39" t="s">
        <v>276</v>
      </c>
      <c r="E190" s="46">
        <v>5230</v>
      </c>
      <c r="F190" s="39" t="s">
        <v>135</v>
      </c>
      <c r="G190" s="39" t="s">
        <v>277</v>
      </c>
    </row>
    <row r="191" spans="3:7" x14ac:dyDescent="0.15">
      <c r="C191" s="33">
        <v>34110</v>
      </c>
      <c r="D191" s="39" t="s">
        <v>278</v>
      </c>
      <c r="E191" s="46">
        <v>5230</v>
      </c>
      <c r="F191" s="39" t="s">
        <v>135</v>
      </c>
      <c r="G191" s="39"/>
    </row>
    <row r="192" spans="3:7" ht="40.5" x14ac:dyDescent="0.15">
      <c r="C192" s="33">
        <v>34111</v>
      </c>
      <c r="D192" s="39" t="s">
        <v>279</v>
      </c>
      <c r="E192" s="40">
        <v>5230</v>
      </c>
      <c r="F192" s="39" t="s">
        <v>135</v>
      </c>
      <c r="G192" s="44" t="s">
        <v>280</v>
      </c>
    </row>
    <row r="193" spans="3:7" x14ac:dyDescent="0.15">
      <c r="C193" s="33">
        <v>34112</v>
      </c>
      <c r="D193" s="39" t="s">
        <v>281</v>
      </c>
      <c r="E193" s="40">
        <v>5230</v>
      </c>
      <c r="F193" s="39" t="s">
        <v>135</v>
      </c>
      <c r="G193" s="39" t="s">
        <v>282</v>
      </c>
    </row>
    <row r="194" spans="3:7" x14ac:dyDescent="0.15">
      <c r="C194" s="33">
        <v>34113</v>
      </c>
      <c r="D194" s="39" t="s">
        <v>283</v>
      </c>
      <c r="E194" s="40">
        <v>5230</v>
      </c>
      <c r="F194" s="39" t="s">
        <v>135</v>
      </c>
      <c r="G194" s="39"/>
    </row>
    <row r="195" spans="3:7" x14ac:dyDescent="0.15">
      <c r="C195" s="33">
        <v>34114</v>
      </c>
      <c r="D195" s="39" t="s">
        <v>284</v>
      </c>
      <c r="E195" s="40">
        <v>5230</v>
      </c>
      <c r="F195" s="39" t="s">
        <v>135</v>
      </c>
      <c r="G195" s="39"/>
    </row>
    <row r="196" spans="3:7" x14ac:dyDescent="0.15">
      <c r="C196" s="33">
        <v>34115</v>
      </c>
      <c r="D196" s="39" t="s">
        <v>285</v>
      </c>
      <c r="E196" s="40">
        <v>5230</v>
      </c>
      <c r="F196" s="39" t="s">
        <v>135</v>
      </c>
      <c r="G196" s="39"/>
    </row>
    <row r="197" spans="3:7" x14ac:dyDescent="0.15">
      <c r="C197" s="33">
        <v>34200</v>
      </c>
      <c r="D197" s="39" t="s">
        <v>286</v>
      </c>
      <c r="E197" s="40">
        <v>5230</v>
      </c>
      <c r="F197" s="39" t="s">
        <v>135</v>
      </c>
      <c r="G197" s="39"/>
    </row>
    <row r="198" spans="3:7" x14ac:dyDescent="0.15">
      <c r="C198" s="33">
        <v>34201</v>
      </c>
      <c r="D198" s="39" t="s">
        <v>287</v>
      </c>
      <c r="E198" s="40">
        <v>5230</v>
      </c>
      <c r="F198" s="39" t="s">
        <v>135</v>
      </c>
      <c r="G198" s="39" t="s">
        <v>288</v>
      </c>
    </row>
    <row r="199" spans="3:7" x14ac:dyDescent="0.15">
      <c r="C199" s="33">
        <v>34202</v>
      </c>
      <c r="D199" s="39" t="s">
        <v>289</v>
      </c>
      <c r="E199" s="40">
        <v>5230</v>
      </c>
      <c r="F199" s="39" t="s">
        <v>135</v>
      </c>
      <c r="G199" s="39" t="s">
        <v>290</v>
      </c>
    </row>
    <row r="200" spans="3:7" x14ac:dyDescent="0.15">
      <c r="C200" s="33">
        <v>34203</v>
      </c>
      <c r="D200" s="39" t="s">
        <v>291</v>
      </c>
      <c r="E200" s="40">
        <v>5230</v>
      </c>
      <c r="F200" s="39" t="s">
        <v>135</v>
      </c>
      <c r="G200" s="39" t="s">
        <v>257</v>
      </c>
    </row>
    <row r="201" spans="3:7" x14ac:dyDescent="0.15">
      <c r="C201" s="33"/>
      <c r="D201" s="39"/>
      <c r="E201" s="40"/>
      <c r="F201" s="39"/>
      <c r="G201" s="39"/>
    </row>
    <row r="202" spans="3:7" x14ac:dyDescent="0.15">
      <c r="C202" s="33"/>
      <c r="D202" s="39"/>
      <c r="E202" s="40"/>
      <c r="F202" s="39"/>
      <c r="G202" s="39"/>
    </row>
    <row r="203" spans="3:7" x14ac:dyDescent="0.15">
      <c r="C203" s="33">
        <v>34204</v>
      </c>
      <c r="D203" s="39" t="s">
        <v>292</v>
      </c>
      <c r="E203" s="40">
        <v>5230</v>
      </c>
      <c r="F203" s="39" t="s">
        <v>135</v>
      </c>
      <c r="G203" s="39" t="s">
        <v>293</v>
      </c>
    </row>
    <row r="204" spans="3:7" x14ac:dyDescent="0.15">
      <c r="C204" s="33">
        <v>34205</v>
      </c>
      <c r="D204" s="39" t="s">
        <v>294</v>
      </c>
      <c r="E204" s="40">
        <v>5230</v>
      </c>
      <c r="F204" s="39" t="s">
        <v>135</v>
      </c>
      <c r="G204" s="39" t="s">
        <v>295</v>
      </c>
    </row>
    <row r="205" spans="3:7" x14ac:dyDescent="0.15">
      <c r="C205" s="33">
        <v>34206</v>
      </c>
      <c r="D205" s="39" t="s">
        <v>296</v>
      </c>
      <c r="E205" s="40">
        <v>5230</v>
      </c>
      <c r="F205" s="39" t="s">
        <v>135</v>
      </c>
      <c r="G205" s="39" t="s">
        <v>297</v>
      </c>
    </row>
    <row r="206" spans="3:7" x14ac:dyDescent="0.15">
      <c r="C206" s="33">
        <v>34207</v>
      </c>
      <c r="D206" s="39" t="s">
        <v>298</v>
      </c>
      <c r="E206" s="40">
        <v>5230</v>
      </c>
      <c r="F206" s="39" t="s">
        <v>135</v>
      </c>
      <c r="G206" s="39" t="s">
        <v>299</v>
      </c>
    </row>
    <row r="207" spans="3:7" x14ac:dyDescent="0.15">
      <c r="C207" s="33"/>
      <c r="D207" s="39"/>
      <c r="E207" s="40"/>
      <c r="F207" s="39"/>
      <c r="G207" s="42" t="s">
        <v>116</v>
      </c>
    </row>
    <row r="208" spans="3:7" x14ac:dyDescent="0.15">
      <c r="C208" s="33">
        <v>34500</v>
      </c>
      <c r="D208" s="39" t="s">
        <v>300</v>
      </c>
      <c r="E208" s="40">
        <v>5230</v>
      </c>
      <c r="F208" s="39" t="s">
        <v>135</v>
      </c>
      <c r="G208" s="39"/>
    </row>
    <row r="209" spans="3:7" x14ac:dyDescent="0.15">
      <c r="C209" s="33">
        <v>34501</v>
      </c>
      <c r="D209" s="39" t="s">
        <v>301</v>
      </c>
      <c r="E209" s="40">
        <v>5230</v>
      </c>
      <c r="F209" s="39" t="s">
        <v>135</v>
      </c>
      <c r="G209" s="39"/>
    </row>
    <row r="210" spans="3:7" x14ac:dyDescent="0.15">
      <c r="C210" s="33">
        <v>34502</v>
      </c>
      <c r="D210" s="39" t="s">
        <v>302</v>
      </c>
      <c r="E210" s="40">
        <v>5230</v>
      </c>
      <c r="F210" s="39" t="s">
        <v>135</v>
      </c>
      <c r="G210" s="39"/>
    </row>
    <row r="211" spans="3:7" x14ac:dyDescent="0.15">
      <c r="C211" s="33">
        <v>34503</v>
      </c>
      <c r="D211" s="39" t="s">
        <v>303</v>
      </c>
      <c r="E211" s="40">
        <v>5230</v>
      </c>
      <c r="F211" s="39" t="s">
        <v>135</v>
      </c>
      <c r="G211" s="39"/>
    </row>
    <row r="212" spans="3:7" x14ac:dyDescent="0.15">
      <c r="C212" s="33">
        <v>34504</v>
      </c>
      <c r="D212" s="39" t="s">
        <v>304</v>
      </c>
      <c r="E212" s="40">
        <v>5230</v>
      </c>
      <c r="F212" s="39" t="s">
        <v>135</v>
      </c>
      <c r="G212" s="39"/>
    </row>
    <row r="213" spans="3:7" x14ac:dyDescent="0.15">
      <c r="C213" s="33">
        <v>34505</v>
      </c>
      <c r="D213" s="39" t="s">
        <v>305</v>
      </c>
      <c r="E213" s="40">
        <v>5230</v>
      </c>
      <c r="F213" s="39" t="s">
        <v>135</v>
      </c>
      <c r="G213" s="39"/>
    </row>
    <row r="214" spans="3:7" x14ac:dyDescent="0.15">
      <c r="C214" s="33">
        <v>34506</v>
      </c>
      <c r="D214" s="39" t="s">
        <v>306</v>
      </c>
      <c r="E214" s="40">
        <v>5230</v>
      </c>
      <c r="F214" s="39" t="s">
        <v>135</v>
      </c>
      <c r="G214" s="39"/>
    </row>
    <row r="215" spans="3:7" x14ac:dyDescent="0.15">
      <c r="C215" s="33">
        <v>35100</v>
      </c>
      <c r="D215" s="39" t="s">
        <v>307</v>
      </c>
      <c r="E215" s="40">
        <v>5230</v>
      </c>
      <c r="F215" s="39" t="s">
        <v>135</v>
      </c>
      <c r="G215" s="39"/>
    </row>
    <row r="216" spans="3:7" x14ac:dyDescent="0.15">
      <c r="C216" s="33"/>
      <c r="D216" s="39"/>
      <c r="E216" s="40"/>
      <c r="F216" s="39"/>
      <c r="G216" s="42" t="s">
        <v>116</v>
      </c>
    </row>
    <row r="217" spans="3:7" x14ac:dyDescent="0.15">
      <c r="C217" s="33"/>
      <c r="D217" s="39"/>
      <c r="E217" s="40"/>
      <c r="F217" s="39"/>
      <c r="G217" s="42" t="s">
        <v>116</v>
      </c>
    </row>
    <row r="218" spans="3:7" x14ac:dyDescent="0.15">
      <c r="C218" s="33"/>
      <c r="D218" s="39"/>
      <c r="E218" s="40"/>
      <c r="F218" s="39"/>
      <c r="G218" s="42" t="s">
        <v>116</v>
      </c>
    </row>
    <row r="219" spans="3:7" x14ac:dyDescent="0.15">
      <c r="C219" s="33">
        <v>35101</v>
      </c>
      <c r="D219" s="39" t="s">
        <v>308</v>
      </c>
      <c r="E219" s="40">
        <v>5230</v>
      </c>
      <c r="F219" s="39" t="s">
        <v>135</v>
      </c>
      <c r="G219" s="39" t="s">
        <v>309</v>
      </c>
    </row>
    <row r="220" spans="3:7" x14ac:dyDescent="0.15">
      <c r="C220" s="33">
        <v>35102</v>
      </c>
      <c r="D220" s="39" t="s">
        <v>310</v>
      </c>
      <c r="E220" s="40">
        <v>5230</v>
      </c>
      <c r="F220" s="39" t="s">
        <v>135</v>
      </c>
      <c r="G220" s="33"/>
    </row>
    <row r="221" spans="3:7" x14ac:dyDescent="0.15">
      <c r="C221" s="33">
        <v>35900</v>
      </c>
      <c r="D221" s="39" t="s">
        <v>311</v>
      </c>
      <c r="E221" s="40">
        <v>5230</v>
      </c>
      <c r="F221" s="39" t="s">
        <v>135</v>
      </c>
      <c r="G221" s="39"/>
    </row>
    <row r="222" spans="3:7" x14ac:dyDescent="0.15">
      <c r="C222" s="33"/>
      <c r="D222" s="39"/>
      <c r="E222" s="40"/>
      <c r="F222" s="39"/>
      <c r="G222" s="42" t="s">
        <v>116</v>
      </c>
    </row>
    <row r="223" spans="3:7" x14ac:dyDescent="0.15">
      <c r="C223" s="33">
        <v>35901</v>
      </c>
      <c r="D223" s="39" t="s">
        <v>312</v>
      </c>
      <c r="E223" s="40">
        <v>5450</v>
      </c>
      <c r="F223" s="39" t="s">
        <v>313</v>
      </c>
      <c r="G223" s="39" t="s">
        <v>314</v>
      </c>
    </row>
    <row r="224" spans="3:7" x14ac:dyDescent="0.15">
      <c r="C224" s="33">
        <v>35902</v>
      </c>
      <c r="D224" s="39" t="s">
        <v>315</v>
      </c>
      <c r="E224" s="40">
        <v>5450</v>
      </c>
      <c r="F224" s="39" t="s">
        <v>313</v>
      </c>
      <c r="G224" s="39" t="s">
        <v>316</v>
      </c>
    </row>
    <row r="225" spans="3:7" x14ac:dyDescent="0.15">
      <c r="C225" s="33">
        <v>35903</v>
      </c>
      <c r="D225" s="39" t="s">
        <v>317</v>
      </c>
      <c r="E225" s="40">
        <v>5230</v>
      </c>
      <c r="F225" s="39" t="s">
        <v>135</v>
      </c>
      <c r="G225" s="39"/>
    </row>
    <row r="226" spans="3:7" x14ac:dyDescent="0.15">
      <c r="C226" s="33">
        <v>35904</v>
      </c>
      <c r="D226" s="39" t="s">
        <v>318</v>
      </c>
      <c r="E226" s="40">
        <v>5230</v>
      </c>
      <c r="F226" s="39" t="s">
        <v>135</v>
      </c>
      <c r="G226" s="39"/>
    </row>
    <row r="227" spans="3:7" x14ac:dyDescent="0.15">
      <c r="C227" s="33">
        <v>35905</v>
      </c>
      <c r="D227" s="39" t="s">
        <v>319</v>
      </c>
      <c r="E227" s="40">
        <v>5230</v>
      </c>
      <c r="F227" s="39" t="s">
        <v>135</v>
      </c>
      <c r="G227" s="39"/>
    </row>
    <row r="228" spans="3:7" x14ac:dyDescent="0.15">
      <c r="C228" s="33">
        <v>36100</v>
      </c>
      <c r="D228" s="39" t="s">
        <v>320</v>
      </c>
      <c r="E228" s="40">
        <v>5230</v>
      </c>
      <c r="F228" s="39" t="s">
        <v>135</v>
      </c>
      <c r="G228" s="39"/>
    </row>
    <row r="229" spans="3:7" x14ac:dyDescent="0.15">
      <c r="C229" s="33"/>
      <c r="D229" s="39"/>
      <c r="E229" s="40"/>
      <c r="F229" s="39"/>
      <c r="G229" s="42" t="s">
        <v>116</v>
      </c>
    </row>
    <row r="230" spans="3:7" x14ac:dyDescent="0.15">
      <c r="C230" s="33">
        <v>36101</v>
      </c>
      <c r="D230" s="39" t="s">
        <v>321</v>
      </c>
      <c r="E230" s="40">
        <v>5230</v>
      </c>
      <c r="F230" s="39" t="s">
        <v>135</v>
      </c>
      <c r="G230" s="39"/>
    </row>
    <row r="231" spans="3:7" x14ac:dyDescent="0.15">
      <c r="C231" s="33">
        <v>36200</v>
      </c>
      <c r="D231" s="39" t="s">
        <v>322</v>
      </c>
      <c r="E231" s="40">
        <v>5230</v>
      </c>
      <c r="F231" s="39" t="s">
        <v>135</v>
      </c>
      <c r="G231" s="39"/>
    </row>
    <row r="232" spans="3:7" x14ac:dyDescent="0.15">
      <c r="C232" s="33">
        <v>36201</v>
      </c>
      <c r="D232" s="39" t="s">
        <v>323</v>
      </c>
      <c r="E232" s="40">
        <v>5230</v>
      </c>
      <c r="F232" s="39" t="s">
        <v>135</v>
      </c>
      <c r="G232" s="39"/>
    </row>
    <row r="233" spans="3:7" x14ac:dyDescent="0.15">
      <c r="C233" s="33"/>
      <c r="D233" s="39"/>
      <c r="E233" s="46"/>
      <c r="F233" s="39"/>
      <c r="G233" s="42" t="s">
        <v>116</v>
      </c>
    </row>
    <row r="234" spans="3:7" x14ac:dyDescent="0.15">
      <c r="C234" s="33">
        <v>36202</v>
      </c>
      <c r="D234" s="39" t="s">
        <v>324</v>
      </c>
      <c r="E234" s="40">
        <v>5230</v>
      </c>
      <c r="F234" s="39" t="s">
        <v>135</v>
      </c>
      <c r="G234" s="39"/>
    </row>
    <row r="235" spans="3:7" x14ac:dyDescent="0.15">
      <c r="C235" s="33"/>
      <c r="D235" s="39"/>
      <c r="E235" s="46"/>
      <c r="F235" s="39"/>
      <c r="G235" s="39"/>
    </row>
    <row r="236" spans="3:7" x14ac:dyDescent="0.15">
      <c r="C236" s="33"/>
      <c r="D236" s="39"/>
      <c r="E236" s="46"/>
      <c r="F236" s="39"/>
      <c r="G236" s="42" t="s">
        <v>116</v>
      </c>
    </row>
    <row r="237" spans="3:7" x14ac:dyDescent="0.15">
      <c r="C237" s="33">
        <v>36203</v>
      </c>
      <c r="D237" s="39" t="s">
        <v>325</v>
      </c>
      <c r="E237" s="40">
        <v>5230</v>
      </c>
      <c r="F237" s="39" t="s">
        <v>135</v>
      </c>
      <c r="G237" s="39"/>
    </row>
    <row r="238" spans="3:7" x14ac:dyDescent="0.15">
      <c r="C238" s="33">
        <v>36204</v>
      </c>
      <c r="D238" s="39" t="s">
        <v>326</v>
      </c>
      <c r="E238" s="40">
        <v>5230</v>
      </c>
      <c r="F238" s="39" t="s">
        <v>135</v>
      </c>
      <c r="G238" s="39"/>
    </row>
    <row r="239" spans="3:7" x14ac:dyDescent="0.15">
      <c r="C239" s="33">
        <v>36205</v>
      </c>
      <c r="D239" s="39" t="s">
        <v>327</v>
      </c>
      <c r="E239" s="40">
        <v>5230</v>
      </c>
      <c r="F239" s="39" t="s">
        <v>135</v>
      </c>
      <c r="G239" s="39" t="s">
        <v>328</v>
      </c>
    </row>
    <row r="240" spans="3:7" x14ac:dyDescent="0.15">
      <c r="C240" s="33">
        <v>36500</v>
      </c>
      <c r="D240" s="39" t="s">
        <v>329</v>
      </c>
      <c r="E240" s="40">
        <v>5230</v>
      </c>
      <c r="F240" s="39" t="s">
        <v>135</v>
      </c>
      <c r="G240" s="39"/>
    </row>
    <row r="241" spans="3:7" x14ac:dyDescent="0.15">
      <c r="C241" s="33"/>
      <c r="D241" s="39"/>
      <c r="E241" s="46"/>
      <c r="F241" s="39"/>
      <c r="G241" s="42" t="s">
        <v>116</v>
      </c>
    </row>
    <row r="242" spans="3:7" x14ac:dyDescent="0.15">
      <c r="C242" s="33"/>
      <c r="D242" s="39"/>
      <c r="E242" s="46"/>
      <c r="F242" s="39"/>
      <c r="G242" s="39"/>
    </row>
    <row r="243" spans="3:7" x14ac:dyDescent="0.15">
      <c r="C243" s="33">
        <v>36501</v>
      </c>
      <c r="D243" s="39" t="s">
        <v>330</v>
      </c>
      <c r="E243" s="40">
        <v>5230</v>
      </c>
      <c r="F243" s="39" t="s">
        <v>135</v>
      </c>
      <c r="G243" s="39" t="s">
        <v>331</v>
      </c>
    </row>
    <row r="244" spans="3:7" x14ac:dyDescent="0.15">
      <c r="C244" s="33"/>
      <c r="D244" s="39"/>
      <c r="E244" s="46"/>
      <c r="F244" s="39"/>
      <c r="G244" s="42" t="s">
        <v>116</v>
      </c>
    </row>
    <row r="245" spans="3:7" x14ac:dyDescent="0.15">
      <c r="C245" s="33">
        <v>36502</v>
      </c>
      <c r="D245" s="39" t="s">
        <v>332</v>
      </c>
      <c r="E245" s="40">
        <v>5230</v>
      </c>
      <c r="F245" s="39" t="s">
        <v>135</v>
      </c>
      <c r="G245" s="39"/>
    </row>
    <row r="246" spans="3:7" x14ac:dyDescent="0.15">
      <c r="C246" s="33"/>
      <c r="D246" s="39"/>
      <c r="E246" s="46"/>
      <c r="F246" s="39"/>
      <c r="G246" s="42" t="s">
        <v>116</v>
      </c>
    </row>
    <row r="247" spans="3:7" x14ac:dyDescent="0.15">
      <c r="C247" s="33">
        <v>41000</v>
      </c>
      <c r="D247" s="39" t="s">
        <v>333</v>
      </c>
      <c r="E247" s="40">
        <v>5260</v>
      </c>
      <c r="F247" s="39" t="s">
        <v>334</v>
      </c>
      <c r="G247" s="39"/>
    </row>
    <row r="248" spans="3:7" x14ac:dyDescent="0.15">
      <c r="C248" s="33">
        <v>41001</v>
      </c>
      <c r="D248" s="39" t="s">
        <v>335</v>
      </c>
      <c r="E248" s="40">
        <v>5260</v>
      </c>
      <c r="F248" s="39" t="s">
        <v>334</v>
      </c>
      <c r="G248" s="39" t="s">
        <v>336</v>
      </c>
    </row>
    <row r="249" spans="3:7" x14ac:dyDescent="0.15">
      <c r="C249" s="33">
        <v>41002</v>
      </c>
      <c r="D249" s="39" t="s">
        <v>337</v>
      </c>
      <c r="E249" s="46">
        <v>5260</v>
      </c>
      <c r="F249" s="39" t="s">
        <v>334</v>
      </c>
      <c r="G249" s="44" t="s">
        <v>338</v>
      </c>
    </row>
    <row r="250" spans="3:7" x14ac:dyDescent="0.15">
      <c r="C250" s="33">
        <v>41003</v>
      </c>
      <c r="D250" s="39" t="s">
        <v>339</v>
      </c>
      <c r="E250" s="46">
        <v>5260</v>
      </c>
      <c r="F250" s="39" t="s">
        <v>334</v>
      </c>
      <c r="G250" s="44" t="s">
        <v>340</v>
      </c>
    </row>
    <row r="251" spans="3:7" x14ac:dyDescent="0.15">
      <c r="C251" s="33">
        <v>41004</v>
      </c>
      <c r="D251" s="39" t="s">
        <v>341</v>
      </c>
      <c r="E251" s="46">
        <v>5260</v>
      </c>
      <c r="F251" s="39" t="s">
        <v>334</v>
      </c>
      <c r="G251" s="39" t="s">
        <v>342</v>
      </c>
    </row>
    <row r="252" spans="3:7" ht="27" x14ac:dyDescent="0.15">
      <c r="C252" s="33">
        <v>42000</v>
      </c>
      <c r="D252" s="39" t="s">
        <v>343</v>
      </c>
      <c r="E252" s="46">
        <v>5260</v>
      </c>
      <c r="F252" s="39" t="s">
        <v>334</v>
      </c>
      <c r="G252" s="44" t="s">
        <v>344</v>
      </c>
    </row>
    <row r="253" spans="3:7" x14ac:dyDescent="0.15">
      <c r="C253" s="33"/>
      <c r="D253" s="39"/>
      <c r="E253" s="40"/>
      <c r="F253" s="39"/>
      <c r="G253" s="42"/>
    </row>
    <row r="254" spans="3:7" x14ac:dyDescent="0.15">
      <c r="C254" s="33">
        <v>42001</v>
      </c>
      <c r="D254" s="39" t="s">
        <v>345</v>
      </c>
      <c r="E254" s="46">
        <v>5260</v>
      </c>
      <c r="F254" s="39" t="s">
        <v>334</v>
      </c>
      <c r="G254" s="39" t="s">
        <v>346</v>
      </c>
    </row>
    <row r="255" spans="3:7" x14ac:dyDescent="0.15">
      <c r="C255" s="33"/>
      <c r="D255" s="39"/>
      <c r="E255" s="46"/>
      <c r="F255" s="39"/>
      <c r="G255" s="42" t="s">
        <v>116</v>
      </c>
    </row>
    <row r="256" spans="3:7" x14ac:dyDescent="0.15">
      <c r="C256" s="33"/>
      <c r="D256" s="39"/>
      <c r="E256" s="46"/>
      <c r="F256" s="39"/>
      <c r="G256" s="42" t="s">
        <v>116</v>
      </c>
    </row>
    <row r="257" spans="3:7" x14ac:dyDescent="0.15">
      <c r="C257" s="33">
        <v>43000</v>
      </c>
      <c r="D257" s="39" t="s">
        <v>347</v>
      </c>
      <c r="E257" s="46">
        <v>5260</v>
      </c>
      <c r="F257" s="39" t="s">
        <v>334</v>
      </c>
      <c r="G257" s="39" t="s">
        <v>348</v>
      </c>
    </row>
    <row r="258" spans="3:7" x14ac:dyDescent="0.15">
      <c r="C258" s="33">
        <v>43001</v>
      </c>
      <c r="D258" s="39" t="s">
        <v>349</v>
      </c>
      <c r="E258" s="46">
        <v>5260</v>
      </c>
      <c r="F258" s="39" t="s">
        <v>334</v>
      </c>
      <c r="G258" s="39" t="s">
        <v>350</v>
      </c>
    </row>
    <row r="259" spans="3:7" x14ac:dyDescent="0.15">
      <c r="C259" s="33"/>
      <c r="D259" s="39"/>
      <c r="E259" s="40"/>
      <c r="F259" s="39"/>
      <c r="G259" s="39"/>
    </row>
    <row r="260" spans="3:7" x14ac:dyDescent="0.15">
      <c r="C260" s="33">
        <v>43002</v>
      </c>
      <c r="D260" s="39" t="s">
        <v>351</v>
      </c>
      <c r="E260" s="46">
        <v>5260</v>
      </c>
      <c r="F260" s="39" t="s">
        <v>334</v>
      </c>
      <c r="G260" s="39"/>
    </row>
    <row r="261" spans="3:7" x14ac:dyDescent="0.15">
      <c r="C261" s="33">
        <v>43003</v>
      </c>
      <c r="D261" s="39" t="s">
        <v>352</v>
      </c>
      <c r="E261" s="46">
        <v>5260</v>
      </c>
      <c r="F261" s="39" t="s">
        <v>334</v>
      </c>
      <c r="G261" s="39"/>
    </row>
    <row r="262" spans="3:7" x14ac:dyDescent="0.15">
      <c r="C262" s="33">
        <v>43004</v>
      </c>
      <c r="D262" s="39" t="s">
        <v>353</v>
      </c>
      <c r="E262" s="46">
        <v>5260</v>
      </c>
      <c r="F262" s="39" t="s">
        <v>334</v>
      </c>
      <c r="G262" s="39"/>
    </row>
    <row r="263" spans="3:7" x14ac:dyDescent="0.15">
      <c r="C263" s="33">
        <v>51000</v>
      </c>
      <c r="D263" s="39" t="s">
        <v>354</v>
      </c>
      <c r="E263" s="46">
        <v>5250</v>
      </c>
      <c r="F263" s="39" t="s">
        <v>355</v>
      </c>
      <c r="G263" s="39" t="s">
        <v>356</v>
      </c>
    </row>
    <row r="264" spans="3:7" x14ac:dyDescent="0.15">
      <c r="C264" s="33"/>
      <c r="D264" s="39"/>
      <c r="E264" s="40"/>
      <c r="F264" s="39"/>
      <c r="G264" s="39"/>
    </row>
    <row r="265" spans="3:7" x14ac:dyDescent="0.15">
      <c r="C265" s="33"/>
      <c r="D265" s="39"/>
      <c r="E265" s="40"/>
      <c r="F265" s="39"/>
      <c r="G265" s="39"/>
    </row>
    <row r="266" spans="3:7" x14ac:dyDescent="0.15">
      <c r="C266" s="33">
        <v>51001</v>
      </c>
      <c r="D266" s="39" t="s">
        <v>357</v>
      </c>
      <c r="E266" s="46">
        <v>5250</v>
      </c>
      <c r="F266" s="39" t="s">
        <v>355</v>
      </c>
      <c r="G266" s="39" t="s">
        <v>358</v>
      </c>
    </row>
    <row r="267" spans="3:7" x14ac:dyDescent="0.15">
      <c r="C267" s="33">
        <v>51002</v>
      </c>
      <c r="D267" s="39" t="s">
        <v>359</v>
      </c>
      <c r="E267" s="46">
        <v>5250</v>
      </c>
      <c r="F267" s="39" t="s">
        <v>355</v>
      </c>
      <c r="G267" s="39" t="s">
        <v>360</v>
      </c>
    </row>
    <row r="268" spans="3:7" x14ac:dyDescent="0.15">
      <c r="C268" s="33">
        <v>51003</v>
      </c>
      <c r="D268" s="39" t="s">
        <v>361</v>
      </c>
      <c r="E268" s="46">
        <v>5250</v>
      </c>
      <c r="F268" s="39" t="s">
        <v>355</v>
      </c>
      <c r="G268" s="39" t="s">
        <v>362</v>
      </c>
    </row>
    <row r="269" spans="3:7" x14ac:dyDescent="0.15">
      <c r="C269" s="33">
        <v>51004</v>
      </c>
      <c r="D269" s="39" t="s">
        <v>363</v>
      </c>
      <c r="E269" s="46">
        <v>5250</v>
      </c>
      <c r="F269" s="39" t="s">
        <v>355</v>
      </c>
      <c r="G269" s="39"/>
    </row>
    <row r="270" spans="3:7" x14ac:dyDescent="0.15">
      <c r="C270" s="33">
        <v>52000</v>
      </c>
      <c r="D270" s="39" t="s">
        <v>364</v>
      </c>
      <c r="E270" s="46">
        <v>5310</v>
      </c>
      <c r="F270" s="39" t="s">
        <v>365</v>
      </c>
      <c r="G270" s="39" t="s">
        <v>366</v>
      </c>
    </row>
    <row r="271" spans="3:7" x14ac:dyDescent="0.15">
      <c r="C271" s="33"/>
      <c r="D271" s="39"/>
      <c r="E271" s="40"/>
      <c r="F271" s="39"/>
      <c r="G271" s="42"/>
    </row>
    <row r="272" spans="3:7" x14ac:dyDescent="0.15">
      <c r="C272" s="33">
        <v>61000</v>
      </c>
      <c r="D272" s="39" t="s">
        <v>367</v>
      </c>
      <c r="E272" s="46">
        <v>5270</v>
      </c>
      <c r="F272" s="39" t="s">
        <v>367</v>
      </c>
      <c r="G272" s="39"/>
    </row>
    <row r="273" spans="3:7" x14ac:dyDescent="0.15">
      <c r="C273" s="33"/>
      <c r="D273" s="39"/>
      <c r="E273" s="40"/>
      <c r="F273" s="39"/>
      <c r="G273" s="42" t="s">
        <v>368</v>
      </c>
    </row>
    <row r="274" spans="3:7" x14ac:dyDescent="0.15">
      <c r="C274" s="33">
        <v>61001</v>
      </c>
      <c r="D274" s="39" t="s">
        <v>369</v>
      </c>
      <c r="E274" s="46">
        <v>5270</v>
      </c>
      <c r="F274" s="39" t="s">
        <v>370</v>
      </c>
      <c r="G274" s="39"/>
    </row>
    <row r="275" spans="3:7" x14ac:dyDescent="0.15">
      <c r="C275" s="33">
        <v>62000</v>
      </c>
      <c r="D275" s="39" t="s">
        <v>371</v>
      </c>
      <c r="E275" s="46">
        <v>5240</v>
      </c>
      <c r="F275" s="39" t="s">
        <v>372</v>
      </c>
      <c r="G275" s="39" t="s">
        <v>373</v>
      </c>
    </row>
    <row r="276" spans="3:7" x14ac:dyDescent="0.15">
      <c r="C276" s="33">
        <v>62001</v>
      </c>
      <c r="D276" s="39" t="s">
        <v>374</v>
      </c>
      <c r="E276" s="46">
        <v>5240</v>
      </c>
      <c r="F276" s="39" t="s">
        <v>372</v>
      </c>
      <c r="G276" s="39" t="s">
        <v>375</v>
      </c>
    </row>
    <row r="277" spans="3:7" x14ac:dyDescent="0.15">
      <c r="C277" s="33">
        <v>62002</v>
      </c>
      <c r="D277" s="39" t="s">
        <v>376</v>
      </c>
      <c r="E277" s="40">
        <v>5310</v>
      </c>
      <c r="F277" s="39" t="s">
        <v>365</v>
      </c>
      <c r="G277" s="39"/>
    </row>
    <row r="278" spans="3:7" x14ac:dyDescent="0.15">
      <c r="C278" s="33">
        <v>62003</v>
      </c>
      <c r="D278" s="39" t="s">
        <v>377</v>
      </c>
      <c r="E278" s="46">
        <v>5240</v>
      </c>
      <c r="F278" s="39" t="s">
        <v>372</v>
      </c>
      <c r="G278" s="39" t="s">
        <v>378</v>
      </c>
    </row>
    <row r="279" spans="3:7" x14ac:dyDescent="0.15">
      <c r="C279" s="33">
        <v>62004</v>
      </c>
      <c r="D279" s="39" t="s">
        <v>379</v>
      </c>
      <c r="E279" s="40">
        <v>5240</v>
      </c>
      <c r="F279" s="39" t="s">
        <v>372</v>
      </c>
      <c r="G279" s="39"/>
    </row>
    <row r="280" spans="3:7" x14ac:dyDescent="0.15">
      <c r="C280" s="33">
        <v>63000</v>
      </c>
      <c r="D280" s="39" t="s">
        <v>380</v>
      </c>
      <c r="E280" s="40">
        <v>5510</v>
      </c>
      <c r="F280" s="39" t="s">
        <v>380</v>
      </c>
      <c r="G280" s="39" t="s">
        <v>381</v>
      </c>
    </row>
    <row r="281" spans="3:7" x14ac:dyDescent="0.15">
      <c r="C281" s="33">
        <v>71501</v>
      </c>
      <c r="D281" s="39" t="s">
        <v>496</v>
      </c>
      <c r="E281" s="40">
        <v>5440</v>
      </c>
      <c r="F281" s="39" t="s">
        <v>496</v>
      </c>
      <c r="G281" s="39"/>
    </row>
    <row r="282" spans="3:7" x14ac:dyDescent="0.15">
      <c r="C282" s="33">
        <v>71601</v>
      </c>
      <c r="D282" s="39" t="s">
        <v>382</v>
      </c>
      <c r="E282" s="40">
        <v>5221</v>
      </c>
      <c r="F282" s="39" t="s">
        <v>383</v>
      </c>
      <c r="G282" s="39"/>
    </row>
    <row r="283" spans="3:7" x14ac:dyDescent="0.15">
      <c r="C283" s="33">
        <v>71602</v>
      </c>
      <c r="D283" s="39" t="s">
        <v>384</v>
      </c>
      <c r="E283" s="40">
        <v>5221</v>
      </c>
      <c r="F283" s="39" t="s">
        <v>383</v>
      </c>
      <c r="G283" s="39" t="s">
        <v>385</v>
      </c>
    </row>
    <row r="284" spans="3:7" x14ac:dyDescent="0.15">
      <c r="C284" s="33">
        <v>71701</v>
      </c>
      <c r="D284" s="39" t="s">
        <v>386</v>
      </c>
      <c r="E284" s="40">
        <v>5222</v>
      </c>
      <c r="F284" s="39" t="s">
        <v>387</v>
      </c>
      <c r="G284" s="39"/>
    </row>
    <row r="285" spans="3:7" x14ac:dyDescent="0.15">
      <c r="C285" s="33">
        <v>71702</v>
      </c>
      <c r="D285" s="39" t="s">
        <v>388</v>
      </c>
      <c r="E285" s="40">
        <v>5223</v>
      </c>
      <c r="F285" s="39" t="s">
        <v>389</v>
      </c>
      <c r="G285" s="39"/>
    </row>
    <row r="286" spans="3:7" x14ac:dyDescent="0.15">
      <c r="C286" s="33">
        <v>72101</v>
      </c>
      <c r="D286" s="39" t="s">
        <v>390</v>
      </c>
      <c r="E286" s="40">
        <v>5490</v>
      </c>
      <c r="F286" s="39" t="s">
        <v>391</v>
      </c>
      <c r="G286" s="39" t="s">
        <v>392</v>
      </c>
    </row>
    <row r="287" spans="3:7" x14ac:dyDescent="0.15">
      <c r="C287" s="33">
        <v>72102</v>
      </c>
      <c r="D287" s="39" t="s">
        <v>393</v>
      </c>
      <c r="E287" s="40">
        <v>5490</v>
      </c>
      <c r="F287" s="39" t="s">
        <v>391</v>
      </c>
      <c r="G287" s="39" t="s">
        <v>394</v>
      </c>
    </row>
    <row r="288" spans="3:7" x14ac:dyDescent="0.15">
      <c r="C288" s="33"/>
      <c r="D288" s="39"/>
      <c r="E288" s="40"/>
      <c r="F288" s="39"/>
      <c r="G288" s="39"/>
    </row>
    <row r="289" spans="3:7" x14ac:dyDescent="0.15">
      <c r="C289" s="33">
        <v>72103</v>
      </c>
      <c r="D289" s="39" t="s">
        <v>395</v>
      </c>
      <c r="E289" s="40">
        <v>5490</v>
      </c>
      <c r="F289" s="39" t="s">
        <v>396</v>
      </c>
      <c r="G289" s="39" t="s">
        <v>397</v>
      </c>
    </row>
    <row r="290" spans="3:7" x14ac:dyDescent="0.15">
      <c r="C290" s="33">
        <v>72104</v>
      </c>
      <c r="D290" s="39" t="s">
        <v>398</v>
      </c>
      <c r="E290" s="40">
        <v>5480</v>
      </c>
      <c r="F290" s="39" t="s">
        <v>399</v>
      </c>
      <c r="G290" s="39" t="s">
        <v>400</v>
      </c>
    </row>
    <row r="291" spans="3:7" x14ac:dyDescent="0.15">
      <c r="C291" s="33">
        <v>72201</v>
      </c>
      <c r="D291" s="39" t="s">
        <v>401</v>
      </c>
      <c r="E291" s="40">
        <v>5630</v>
      </c>
      <c r="F291" s="39" t="s">
        <v>402</v>
      </c>
      <c r="G291" s="39" t="s">
        <v>403</v>
      </c>
    </row>
    <row r="292" spans="3:7" x14ac:dyDescent="0.15">
      <c r="C292" s="33">
        <v>72202</v>
      </c>
      <c r="D292" s="39" t="s">
        <v>404</v>
      </c>
      <c r="E292" s="40">
        <v>5450</v>
      </c>
      <c r="F292" s="39" t="s">
        <v>313</v>
      </c>
      <c r="G292" s="39" t="s">
        <v>405</v>
      </c>
    </row>
    <row r="293" spans="3:7" x14ac:dyDescent="0.15">
      <c r="C293" s="33">
        <v>72203</v>
      </c>
      <c r="D293" s="39" t="s">
        <v>406</v>
      </c>
      <c r="E293" s="40">
        <v>5450</v>
      </c>
      <c r="F293" s="39" t="s">
        <v>313</v>
      </c>
      <c r="G293" s="39" t="s">
        <v>407</v>
      </c>
    </row>
    <row r="294" spans="3:7" x14ac:dyDescent="0.15">
      <c r="C294" s="33">
        <v>72204</v>
      </c>
      <c r="D294" s="39" t="s">
        <v>408</v>
      </c>
      <c r="E294" s="40">
        <v>5570</v>
      </c>
      <c r="F294" s="39" t="s">
        <v>409</v>
      </c>
      <c r="G294" s="39" t="s">
        <v>410</v>
      </c>
    </row>
    <row r="295" spans="3:7" x14ac:dyDescent="0.15">
      <c r="C295" s="33">
        <v>72205</v>
      </c>
      <c r="D295" s="39" t="s">
        <v>411</v>
      </c>
      <c r="E295" s="40">
        <v>5570</v>
      </c>
      <c r="F295" s="39" t="s">
        <v>409</v>
      </c>
      <c r="G295" s="39" t="s">
        <v>412</v>
      </c>
    </row>
    <row r="296" spans="3:7" x14ac:dyDescent="0.15">
      <c r="C296" s="33">
        <v>72206</v>
      </c>
      <c r="D296" s="39" t="s">
        <v>413</v>
      </c>
      <c r="E296" s="40">
        <v>5570</v>
      </c>
      <c r="F296" s="39" t="s">
        <v>409</v>
      </c>
      <c r="G296" s="39"/>
    </row>
    <row r="297" spans="3:7" x14ac:dyDescent="0.15">
      <c r="C297" s="33">
        <v>72207</v>
      </c>
      <c r="D297" s="39" t="s">
        <v>414</v>
      </c>
      <c r="E297" s="40">
        <v>5450</v>
      </c>
      <c r="F297" s="39" t="s">
        <v>313</v>
      </c>
      <c r="G297" s="39"/>
    </row>
    <row r="298" spans="3:7" x14ac:dyDescent="0.15">
      <c r="C298" s="33">
        <v>72208</v>
      </c>
      <c r="D298" s="39" t="s">
        <v>415</v>
      </c>
      <c r="E298" s="40">
        <v>5450</v>
      </c>
      <c r="F298" s="39" t="s">
        <v>313</v>
      </c>
      <c r="G298" s="39"/>
    </row>
    <row r="299" spans="3:7" x14ac:dyDescent="0.15">
      <c r="C299" s="33">
        <v>72301</v>
      </c>
      <c r="D299" s="39" t="s">
        <v>416</v>
      </c>
      <c r="E299" s="40">
        <v>5350</v>
      </c>
      <c r="F299" s="39" t="s">
        <v>417</v>
      </c>
      <c r="G299" s="39" t="s">
        <v>418</v>
      </c>
    </row>
    <row r="300" spans="3:7" x14ac:dyDescent="0.15">
      <c r="C300" s="33">
        <v>72302</v>
      </c>
      <c r="D300" s="39" t="s">
        <v>419</v>
      </c>
      <c r="E300" s="40">
        <v>5350</v>
      </c>
      <c r="F300" s="39" t="s">
        <v>417</v>
      </c>
      <c r="G300" s="39" t="s">
        <v>420</v>
      </c>
    </row>
    <row r="301" spans="3:7" x14ac:dyDescent="0.15">
      <c r="C301" s="33">
        <v>72303</v>
      </c>
      <c r="D301" s="39" t="s">
        <v>421</v>
      </c>
      <c r="E301" s="40">
        <v>5350</v>
      </c>
      <c r="F301" s="39" t="s">
        <v>417</v>
      </c>
      <c r="G301" s="39" t="s">
        <v>422</v>
      </c>
    </row>
    <row r="302" spans="3:7" x14ac:dyDescent="0.15">
      <c r="C302" s="33">
        <v>72501</v>
      </c>
      <c r="D302" s="39" t="s">
        <v>423</v>
      </c>
      <c r="E302" s="40">
        <v>5320</v>
      </c>
      <c r="F302" s="39" t="s">
        <v>424</v>
      </c>
      <c r="G302" s="39" t="s">
        <v>425</v>
      </c>
    </row>
    <row r="303" spans="3:7" x14ac:dyDescent="0.15">
      <c r="C303" s="33">
        <v>72502</v>
      </c>
      <c r="D303" s="39" t="s">
        <v>426</v>
      </c>
      <c r="E303" s="40">
        <v>5320</v>
      </c>
      <c r="F303" s="39" t="s">
        <v>424</v>
      </c>
      <c r="G303" s="39" t="s">
        <v>427</v>
      </c>
    </row>
    <row r="304" spans="3:7" x14ac:dyDescent="0.15">
      <c r="C304" s="33">
        <v>72503</v>
      </c>
      <c r="D304" s="39" t="s">
        <v>428</v>
      </c>
      <c r="E304" s="40">
        <v>5320</v>
      </c>
      <c r="F304" s="39" t="s">
        <v>424</v>
      </c>
      <c r="G304" s="39"/>
    </row>
    <row r="305" spans="3:7" x14ac:dyDescent="0.15">
      <c r="C305" s="33">
        <v>72504</v>
      </c>
      <c r="D305" s="39" t="s">
        <v>429</v>
      </c>
      <c r="E305" s="40">
        <v>5320</v>
      </c>
      <c r="F305" s="39" t="s">
        <v>424</v>
      </c>
      <c r="G305" s="39" t="s">
        <v>430</v>
      </c>
    </row>
    <row r="306" spans="3:7" x14ac:dyDescent="0.15">
      <c r="C306" s="33">
        <v>72505</v>
      </c>
      <c r="D306" s="39" t="s">
        <v>431</v>
      </c>
      <c r="E306" s="40">
        <v>5320</v>
      </c>
      <c r="F306" s="39" t="s">
        <v>424</v>
      </c>
      <c r="G306" s="39" t="s">
        <v>432</v>
      </c>
    </row>
    <row r="307" spans="3:7" x14ac:dyDescent="0.15">
      <c r="C307" s="33">
        <v>72601</v>
      </c>
      <c r="D307" s="39" t="s">
        <v>433</v>
      </c>
      <c r="E307" s="40">
        <v>5300</v>
      </c>
      <c r="F307" s="39" t="s">
        <v>434</v>
      </c>
      <c r="G307" s="39" t="s">
        <v>435</v>
      </c>
    </row>
    <row r="308" spans="3:7" x14ac:dyDescent="0.15">
      <c r="C308" s="33">
        <v>72602</v>
      </c>
      <c r="D308" s="39" t="s">
        <v>436</v>
      </c>
      <c r="E308" s="40">
        <v>5300</v>
      </c>
      <c r="F308" s="39" t="s">
        <v>434</v>
      </c>
      <c r="G308" s="39" t="s">
        <v>437</v>
      </c>
    </row>
    <row r="309" spans="3:7" ht="24" x14ac:dyDescent="0.15">
      <c r="C309" s="33">
        <v>72701</v>
      </c>
      <c r="D309" s="39" t="s">
        <v>438</v>
      </c>
      <c r="E309" s="40">
        <v>5290</v>
      </c>
      <c r="F309" s="39" t="s">
        <v>439</v>
      </c>
      <c r="G309" s="48" t="s">
        <v>440</v>
      </c>
    </row>
    <row r="310" spans="3:7" x14ac:dyDescent="0.15">
      <c r="C310" s="33">
        <v>72702</v>
      </c>
      <c r="D310" s="39" t="s">
        <v>441</v>
      </c>
      <c r="E310" s="40">
        <v>5290</v>
      </c>
      <c r="F310" s="39" t="s">
        <v>439</v>
      </c>
      <c r="G310" s="39" t="s">
        <v>442</v>
      </c>
    </row>
    <row r="311" spans="3:7" x14ac:dyDescent="0.15">
      <c r="C311" s="33">
        <v>72801</v>
      </c>
      <c r="D311" s="39" t="s">
        <v>443</v>
      </c>
      <c r="E311" s="40">
        <v>5291</v>
      </c>
      <c r="F311" s="39" t="s">
        <v>444</v>
      </c>
      <c r="G311" s="39" t="s">
        <v>445</v>
      </c>
    </row>
    <row r="312" spans="3:7" x14ac:dyDescent="0.15">
      <c r="C312" s="33">
        <v>72901</v>
      </c>
      <c r="D312" s="39" t="s">
        <v>446</v>
      </c>
      <c r="E312" s="40">
        <v>5292</v>
      </c>
      <c r="F312" s="39" t="s">
        <v>447</v>
      </c>
      <c r="G312" s="39" t="s">
        <v>447</v>
      </c>
    </row>
    <row r="313" spans="3:7" x14ac:dyDescent="0.15">
      <c r="C313" s="33">
        <v>73001</v>
      </c>
      <c r="D313" s="39" t="s">
        <v>448</v>
      </c>
      <c r="E313" s="40">
        <v>5351</v>
      </c>
      <c r="F313" s="39" t="s">
        <v>449</v>
      </c>
      <c r="G313" s="39" t="s">
        <v>450</v>
      </c>
    </row>
    <row r="314" spans="3:7" ht="33.75" x14ac:dyDescent="0.15">
      <c r="C314" s="33">
        <v>73101</v>
      </c>
      <c r="D314" s="39" t="s">
        <v>451</v>
      </c>
      <c r="E314" s="40">
        <v>5530</v>
      </c>
      <c r="F314" s="39" t="s">
        <v>452</v>
      </c>
      <c r="G314" s="49" t="s">
        <v>453</v>
      </c>
    </row>
    <row r="315" spans="3:7" ht="56.25" x14ac:dyDescent="0.15">
      <c r="C315" s="33">
        <v>73201</v>
      </c>
      <c r="D315" s="39" t="s">
        <v>454</v>
      </c>
      <c r="E315" s="40">
        <v>5500</v>
      </c>
      <c r="F315" s="39" t="s">
        <v>455</v>
      </c>
      <c r="G315" s="49" t="s">
        <v>456</v>
      </c>
    </row>
    <row r="316" spans="3:7" x14ac:dyDescent="0.15">
      <c r="C316" s="33">
        <v>73301</v>
      </c>
      <c r="D316" s="39" t="s">
        <v>457</v>
      </c>
      <c r="E316" s="40">
        <v>5610</v>
      </c>
      <c r="F316" s="39" t="s">
        <v>458</v>
      </c>
      <c r="G316" s="39" t="s">
        <v>459</v>
      </c>
    </row>
    <row r="317" spans="3:7" x14ac:dyDescent="0.15">
      <c r="C317" s="33">
        <v>73302</v>
      </c>
      <c r="D317" s="39" t="s">
        <v>460</v>
      </c>
      <c r="E317" s="40">
        <v>5610</v>
      </c>
      <c r="F317" s="39" t="s">
        <v>458</v>
      </c>
      <c r="G317" s="39" t="s">
        <v>461</v>
      </c>
    </row>
    <row r="318" spans="3:7" x14ac:dyDescent="0.15">
      <c r="C318" s="33">
        <v>73303</v>
      </c>
      <c r="D318" s="39" t="s">
        <v>462</v>
      </c>
      <c r="E318" s="40">
        <v>5560</v>
      </c>
      <c r="F318" s="39" t="s">
        <v>463</v>
      </c>
      <c r="G318" s="39" t="s">
        <v>464</v>
      </c>
    </row>
    <row r="319" spans="3:7" x14ac:dyDescent="0.15">
      <c r="C319" s="33">
        <v>73304</v>
      </c>
      <c r="D319" s="39" t="s">
        <v>465</v>
      </c>
      <c r="E319" s="40">
        <v>5610</v>
      </c>
      <c r="F319" s="39" t="s">
        <v>458</v>
      </c>
      <c r="G319" s="48" t="s">
        <v>466</v>
      </c>
    </row>
    <row r="320" spans="3:7" x14ac:dyDescent="0.15">
      <c r="C320" s="33">
        <v>73305</v>
      </c>
      <c r="D320" s="39" t="s">
        <v>467</v>
      </c>
      <c r="E320" s="40">
        <v>5260</v>
      </c>
      <c r="F320" s="39" t="s">
        <v>151</v>
      </c>
      <c r="G320" s="39" t="s">
        <v>467</v>
      </c>
    </row>
    <row r="321" spans="3:7" x14ac:dyDescent="0.15">
      <c r="C321" s="33">
        <v>73306</v>
      </c>
      <c r="D321" s="39" t="s">
        <v>468</v>
      </c>
      <c r="E321" s="40">
        <v>5260</v>
      </c>
      <c r="F321" s="39" t="s">
        <v>151</v>
      </c>
      <c r="G321" s="39" t="s">
        <v>469</v>
      </c>
    </row>
    <row r="322" spans="3:7" x14ac:dyDescent="0.15">
      <c r="C322" s="33">
        <v>73307</v>
      </c>
      <c r="D322" s="39" t="s">
        <v>470</v>
      </c>
      <c r="E322" s="40">
        <v>5261</v>
      </c>
      <c r="F322" s="39" t="s">
        <v>471</v>
      </c>
      <c r="G322" s="39" t="s">
        <v>472</v>
      </c>
    </row>
    <row r="323" spans="3:7" x14ac:dyDescent="0.15">
      <c r="C323" s="33">
        <v>73308</v>
      </c>
      <c r="D323" s="39" t="s">
        <v>473</v>
      </c>
      <c r="E323" s="40">
        <v>5470</v>
      </c>
      <c r="F323" s="39" t="s">
        <v>474</v>
      </c>
      <c r="G323" s="39" t="s">
        <v>475</v>
      </c>
    </row>
    <row r="324" spans="3:7" ht="24" x14ac:dyDescent="0.15">
      <c r="C324" s="33">
        <v>73309</v>
      </c>
      <c r="D324" s="39" t="s">
        <v>476</v>
      </c>
      <c r="E324" s="40">
        <v>5520</v>
      </c>
      <c r="F324" s="39" t="s">
        <v>476</v>
      </c>
      <c r="G324" s="48" t="s">
        <v>477</v>
      </c>
    </row>
    <row r="325" spans="3:7" x14ac:dyDescent="0.15">
      <c r="C325" s="33">
        <v>73310</v>
      </c>
      <c r="D325" s="39" t="s">
        <v>478</v>
      </c>
      <c r="E325" s="40">
        <v>5540</v>
      </c>
      <c r="F325" s="39" t="s">
        <v>478</v>
      </c>
      <c r="G325" s="39"/>
    </row>
    <row r="326" spans="3:7" x14ac:dyDescent="0.15">
      <c r="C326" s="33">
        <v>73311</v>
      </c>
      <c r="D326" s="39" t="s">
        <v>479</v>
      </c>
      <c r="E326" s="40">
        <v>5550</v>
      </c>
      <c r="F326" s="39" t="s">
        <v>480</v>
      </c>
      <c r="G326" s="39" t="s">
        <v>481</v>
      </c>
    </row>
    <row r="327" spans="3:7" x14ac:dyDescent="0.15">
      <c r="C327" s="33">
        <v>73312</v>
      </c>
      <c r="D327" s="39" t="s">
        <v>482</v>
      </c>
      <c r="E327" s="40">
        <v>5580</v>
      </c>
      <c r="F327" s="39" t="s">
        <v>483</v>
      </c>
      <c r="G327" s="39" t="s">
        <v>484</v>
      </c>
    </row>
    <row r="328" spans="3:7" x14ac:dyDescent="0.15">
      <c r="C328" s="33">
        <v>73313</v>
      </c>
      <c r="D328" s="39" t="s">
        <v>485</v>
      </c>
      <c r="E328" s="40">
        <v>5440</v>
      </c>
      <c r="F328" s="39" t="s">
        <v>486</v>
      </c>
      <c r="G328" s="39" t="s">
        <v>487</v>
      </c>
    </row>
    <row r="329" spans="3:7" x14ac:dyDescent="0.15">
      <c r="C329" s="33">
        <v>73314</v>
      </c>
      <c r="D329" s="39" t="s">
        <v>488</v>
      </c>
      <c r="E329" s="40">
        <v>5585</v>
      </c>
      <c r="F329" s="39" t="s">
        <v>489</v>
      </c>
      <c r="G329" s="39" t="s">
        <v>490</v>
      </c>
    </row>
    <row r="330" spans="3:7" x14ac:dyDescent="0.15">
      <c r="C330" s="33">
        <v>73315</v>
      </c>
      <c r="D330" s="39" t="s">
        <v>491</v>
      </c>
      <c r="E330" s="40">
        <v>5590</v>
      </c>
      <c r="F330" s="39" t="s">
        <v>491</v>
      </c>
      <c r="G330" s="39" t="s">
        <v>492</v>
      </c>
    </row>
    <row r="331" spans="3:7" x14ac:dyDescent="0.15">
      <c r="C331" s="33">
        <v>73316</v>
      </c>
      <c r="D331" s="39" t="s">
        <v>493</v>
      </c>
      <c r="E331" s="40">
        <v>5520</v>
      </c>
      <c r="F331" s="39" t="s">
        <v>476</v>
      </c>
      <c r="G331" s="39" t="s">
        <v>494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請書兼請求書・注文書</vt:lpstr>
      <vt:lpstr>マスタ</vt:lpstr>
      <vt:lpstr>請書兼請求書・注文書!Print_Area</vt:lpstr>
    </vt:vector>
  </TitlesOfParts>
  <Company>松下産業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裕昌</dc:creator>
  <cp:lastModifiedBy>末次 紗季</cp:lastModifiedBy>
  <cp:lastPrinted>2023-09-21T10:21:35Z</cp:lastPrinted>
  <dcterms:created xsi:type="dcterms:W3CDTF">2002-11-05T01:13:40Z</dcterms:created>
  <dcterms:modified xsi:type="dcterms:W3CDTF">2025-12-23T23:34:13Z</dcterms:modified>
</cp:coreProperties>
</file>